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<sst xmlns="http://schemas.openxmlformats.org/spreadsheetml/2006/main" count="160" uniqueCount="99">
  <si>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</si>
  <si>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</si>
  <si>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</si>
  <si>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</si>
  <si>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</si>
  <si>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</si>
  <si>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</si>
  <si>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</si>
  <si>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</si>
  <si>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</si>
  <si>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</si>
  <si>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</si>
  <si>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</si>
  <si>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</si>
  <si>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</si>
  <si>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</si>
  <si>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</si>
  <si>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</si>
  <si>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</si>
  <si>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</si>
  <si>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</si>
  <si>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</si>
  <si>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</si>
  <si>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</si>
  <si>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</si>
  <si>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</si>
  <si>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</si>
  <si>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</si>
  <si>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</si>
  <si>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</si>
  <si>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</si>
  <si>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</si>
  <si>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</si>
  <si>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</si>
  <si>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</si>
  <si>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</si>
  <si>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</si>
  <si>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</si>
  <si>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</si>
  <si>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</si>
  <si>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</si>
  <si>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</si>
  <si>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</si>
  <si>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</si>
  <si>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</si>
  <si>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</si>
  <si>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</si>
  <si>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</si>
  <si>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</si>
  <si>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</si>
  <si>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</si>
  <si>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</si>
  <si>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</si>
  <si>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</si>
  <si>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</si>
  <si>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</si>
  <si>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</si>
  <si>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</si>
  <si>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</si>
  <si>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</si>
  <si>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</si>
  <si>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</si>
  <si>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</si>
  <si>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</si>
  <si>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</si>
  <si>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</si>
  <si>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</si>
  <si>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</si>
  <si>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</si>
  <si>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</si>
  <si>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</si>
  <si>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</si>
  <si>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</si>
  <si>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</si>
  <si>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</si>
  <si>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</si>
  <si>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</si>
  <si>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</si>
  <si>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</si>
  <si>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</si>
  <si>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</si>
  <si>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</si>
  <si>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</si>
  <si>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</si>
  <si>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</si>
  <si>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</si>
  <si>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</si>
  <si>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2020 - 2022 годы</t>
  </si>
  <si>
    <t>2021 год</t>
  </si>
  <si>
    <t>2022 год</t>
  </si>
  <si>
    <t xml:space="preserve">Республики Башкортостан на 2020 год </t>
  </si>
  <si>
    <t>и плановый период 2021 и 2022 годов"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</si>
  <si>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</si>
  <si>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</si>
  <si>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</si>
  <si>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</si>
  <si>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0700300000</t>
  </si>
  <si>
    <t>0700303330</t>
  </si>
  <si>
    <t>от 19" _декабря 2019 года № 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</si>
</sst>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PageLayoutView="0" workbookViewId="0" topLeftCell="A1">
      <selection activeCell="A1" sqref="A1:A16384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6" customWidth="1"/>
  </cols>
  <sheetData>
    <row r="1" spans="3:7" ht="12.75">
      <c r="C1"/>
      <c r="D1" s="7"/>
      <c r="E1" s="7"/>
      <c r="F1" s="7"/>
      <c r="G1" s="14" t="s">
        <v>22</v>
      </c>
    </row>
    <row r="2" spans="3:7" ht="12.75">
      <c r="C2"/>
      <c r="D2" s="7"/>
      <c r="E2" s="7"/>
      <c r="F2" s="7"/>
      <c r="G2" s="7" t="s">
        <v>13</v>
      </c>
    </row>
    <row r="3" spans="3:7" ht="12.75">
      <c r="C3"/>
      <c r="D3" s="7"/>
      <c r="E3" s="7"/>
      <c r="F3" s="7"/>
      <c r="G3" s="7" t="s">
        <v>78</v>
      </c>
    </row>
    <row r="4" spans="3:7" ht="12.75">
      <c r="C4"/>
      <c r="D4" s="7"/>
      <c r="E4" s="7"/>
      <c r="F4" s="7"/>
      <c r="G4" s="7" t="s">
        <v>2</v>
      </c>
    </row>
    <row r="5" spans="3:7" ht="12.75">
      <c r="C5"/>
      <c r="D5" s="7"/>
      <c r="E5" s="7"/>
      <c r="F5" s="7"/>
      <c r="G5" s="7" t="s">
        <v>98</v>
      </c>
    </row>
    <row r="6" spans="3:7" ht="12.75">
      <c r="C6"/>
      <c r="D6" s="7"/>
      <c r="E6" s="7"/>
      <c r="F6" s="7"/>
      <c r="G6" s="7" t="s">
        <v>79</v>
      </c>
    </row>
    <row r="7" spans="3:7" ht="12.75">
      <c r="C7"/>
      <c r="D7" s="7"/>
      <c r="E7" s="7"/>
      <c r="F7" s="7"/>
      <c r="G7" s="7" t="s">
        <v>14</v>
      </c>
    </row>
    <row r="8" spans="3:7" ht="12.75">
      <c r="C8" s="13"/>
      <c r="D8" s="13"/>
      <c r="E8" s="13"/>
      <c r="F8" s="13"/>
      <c r="G8" s="7" t="s">
        <v>90</v>
      </c>
    </row>
    <row r="9" spans="3:7" ht="12.75">
      <c r="C9" s="8"/>
      <c r="D9" s="8"/>
      <c r="E9" s="8"/>
      <c r="F9" s="8"/>
      <c r="G9" s="7" t="s">
        <v>91</v>
      </c>
    </row>
    <row r="10" spans="3:7" ht="12.75">
      <c r="C10" s="8"/>
      <c r="D10" s="8"/>
      <c r="E10" s="8"/>
      <c r="F10" s="8"/>
      <c r="G10" s="8"/>
    </row>
    <row r="11" spans="1:7" ht="40.5" customHeight="1">
      <c r="A11" s="41" t="s">
        <v>87</v>
      </c>
      <c r="B11" s="41"/>
      <c r="C11" s="41"/>
      <c r="D11" s="41"/>
      <c r="E11" s="41"/>
      <c r="F11" s="41"/>
      <c r="G11" s="41"/>
    </row>
    <row r="12" ht="12.75">
      <c r="G12" s="15" t="s">
        <v>20</v>
      </c>
    </row>
    <row r="13" spans="1:7" ht="14.25">
      <c r="A13" s="43" t="s">
        <v>0</v>
      </c>
      <c r="B13" s="45" t="s">
        <v>21</v>
      </c>
      <c r="C13" s="44" t="s">
        <v>18</v>
      </c>
      <c r="D13" s="44" t="s">
        <v>19</v>
      </c>
      <c r="E13" s="42" t="s">
        <v>9</v>
      </c>
      <c r="F13" s="42"/>
      <c r="G13" s="42"/>
    </row>
    <row r="14" spans="1:7" ht="12.75">
      <c r="A14" s="43"/>
      <c r="B14" s="46"/>
      <c r="C14" s="44"/>
      <c r="D14" s="44"/>
      <c r="E14" s="20" t="s">
        <v>74</v>
      </c>
      <c r="F14" s="20" t="s">
        <v>88</v>
      </c>
      <c r="G14" s="20" t="s">
        <v>89</v>
      </c>
    </row>
    <row r="15" spans="1:7" ht="12.75">
      <c r="A15" s="3" t="s">
        <v>1</v>
      </c>
      <c r="B15" s="3"/>
      <c r="C15" s="5"/>
      <c r="D15" s="5"/>
      <c r="E15" s="21">
        <f>E16</f>
        <v>6109200</v>
      </c>
      <c r="F15" s="21">
        <f>F16</f>
        <v>5465500</v>
      </c>
      <c r="G15" s="21">
        <f>G16</f>
        <v>5656500</v>
      </c>
    </row>
    <row r="16" spans="1:7" ht="38.25">
      <c r="A16" s="34" t="s">
        <v>80</v>
      </c>
      <c r="B16" s="35">
        <v>791</v>
      </c>
      <c r="C16" s="5"/>
      <c r="D16" s="5"/>
      <c r="E16" s="21">
        <f>E17+E26+E39+E45+E49+E53+E65+E72+E35</f>
        <v>6109200</v>
      </c>
      <c r="F16" s="21">
        <f>F17+F26+F39+F45+F49+F53+F65+F72+F35</f>
        <v>5465500</v>
      </c>
      <c r="G16" s="21">
        <f>G17+G26+G39+G45+G49+G53+G65+G72+G35</f>
        <v>5656500</v>
      </c>
    </row>
    <row r="17" spans="1:7" ht="51">
      <c r="A17" s="22" t="s">
        <v>48</v>
      </c>
      <c r="B17" s="35">
        <v>791</v>
      </c>
      <c r="C17" s="23" t="s">
        <v>49</v>
      </c>
      <c r="D17" s="23"/>
      <c r="E17" s="24">
        <f>E18+E23</f>
        <v>427500</v>
      </c>
      <c r="F17" s="24">
        <f aca="true" t="shared" si="0" ref="F17:G19">F18</f>
        <v>127500</v>
      </c>
      <c r="G17" s="24">
        <f t="shared" si="0"/>
        <v>127500</v>
      </c>
    </row>
    <row r="18" spans="1:7" s="17" customFormat="1" ht="51">
      <c r="A18" s="25" t="s">
        <v>50</v>
      </c>
      <c r="B18" s="36">
        <v>791</v>
      </c>
      <c r="C18" s="16" t="s">
        <v>51</v>
      </c>
      <c r="D18" s="4"/>
      <c r="E18" s="11">
        <f>E19+E21</f>
        <v>127500</v>
      </c>
      <c r="F18" s="11">
        <f>F19+F21</f>
        <v>127500</v>
      </c>
      <c r="G18" s="11">
        <f>G19+G21</f>
        <v>127500</v>
      </c>
    </row>
    <row r="19" spans="1:7" ht="38.25">
      <c r="A19" s="25" t="s">
        <v>60</v>
      </c>
      <c r="B19" s="36">
        <v>791</v>
      </c>
      <c r="C19" s="16" t="s">
        <v>52</v>
      </c>
      <c r="D19" s="4"/>
      <c r="E19" s="11">
        <f>E20</f>
        <v>11000</v>
      </c>
      <c r="F19" s="11">
        <f t="shared" si="0"/>
        <v>11000</v>
      </c>
      <c r="G19" s="11">
        <f t="shared" si="0"/>
        <v>11000</v>
      </c>
    </row>
    <row r="20" spans="1:7" ht="25.5">
      <c r="A20" s="25" t="s">
        <v>61</v>
      </c>
      <c r="B20" s="36">
        <v>791</v>
      </c>
      <c r="C20" s="16" t="s">
        <v>52</v>
      </c>
      <c r="D20" s="4" t="s">
        <v>4</v>
      </c>
      <c r="E20" s="11">
        <v>11000</v>
      </c>
      <c r="F20" s="11">
        <v>11000</v>
      </c>
      <c r="G20" s="11">
        <v>11000</v>
      </c>
    </row>
    <row r="21" spans="1:7" ht="12.75">
      <c r="A21" s="25" t="s">
        <v>86</v>
      </c>
      <c r="B21" s="36">
        <v>791</v>
      </c>
      <c r="C21" s="16" t="s">
        <v>85</v>
      </c>
      <c r="D21" s="4"/>
      <c r="E21" s="11">
        <f>E22</f>
        <v>116500</v>
      </c>
      <c r="F21" s="11">
        <f>F22</f>
        <v>116500</v>
      </c>
      <c r="G21" s="11">
        <f>G22</f>
        <v>116500</v>
      </c>
    </row>
    <row r="22" spans="1:7" ht="25.5">
      <c r="A22" s="25" t="s">
        <v>61</v>
      </c>
      <c r="B22" s="36">
        <v>791</v>
      </c>
      <c r="C22" s="16" t="s">
        <v>85</v>
      </c>
      <c r="D22" s="4" t="s">
        <v>4</v>
      </c>
      <c r="E22" s="11">
        <v>116500</v>
      </c>
      <c r="F22" s="11">
        <v>116500</v>
      </c>
      <c r="G22" s="11">
        <v>116500</v>
      </c>
    </row>
    <row r="23" spans="1:7" ht="25.5">
      <c r="A23" s="25" t="s">
        <v>94</v>
      </c>
      <c r="B23" s="36">
        <v>791</v>
      </c>
      <c r="C23" s="16" t="s">
        <v>96</v>
      </c>
      <c r="D23" s="4"/>
      <c r="E23" s="11">
        <f>E24</f>
        <v>300000</v>
      </c>
      <c r="F23" s="11"/>
      <c r="G23" s="11"/>
    </row>
    <row r="24" spans="1:7" ht="12.75">
      <c r="A24" s="25" t="s">
        <v>95</v>
      </c>
      <c r="B24" s="36">
        <v>791</v>
      </c>
      <c r="C24" s="16" t="s">
        <v>97</v>
      </c>
      <c r="D24" s="4"/>
      <c r="E24" s="11">
        <f>E25</f>
        <v>300000</v>
      </c>
      <c r="F24" s="11"/>
      <c r="G24" s="11"/>
    </row>
    <row r="25" spans="1:7" ht="25.5">
      <c r="A25" s="25" t="s">
        <v>61</v>
      </c>
      <c r="B25" s="36">
        <v>791</v>
      </c>
      <c r="C25" s="16" t="s">
        <v>97</v>
      </c>
      <c r="D25" s="4" t="s">
        <v>4</v>
      </c>
      <c r="E25" s="11">
        <v>300000</v>
      </c>
      <c r="F25" s="11"/>
      <c r="G25" s="11"/>
    </row>
    <row r="26" spans="1:13" s="17" customFormat="1" ht="51">
      <c r="A26" s="22" t="s">
        <v>28</v>
      </c>
      <c r="B26" s="35">
        <v>791</v>
      </c>
      <c r="C26" s="23" t="s">
        <v>29</v>
      </c>
      <c r="D26" s="26"/>
      <c r="E26" s="9">
        <f>E27+E32</f>
        <v>2751200</v>
      </c>
      <c r="F26" s="9">
        <f>F27+F32</f>
        <v>2823400</v>
      </c>
      <c r="G26" s="9">
        <f>G27+G32</f>
        <v>2880700</v>
      </c>
      <c r="M26" s="18"/>
    </row>
    <row r="27" spans="1:13" ht="38.25">
      <c r="A27" s="25" t="s">
        <v>30</v>
      </c>
      <c r="B27" s="36">
        <v>791</v>
      </c>
      <c r="C27" s="16" t="s">
        <v>62</v>
      </c>
      <c r="D27" s="4"/>
      <c r="E27" s="11">
        <f>E28</f>
        <v>1969000</v>
      </c>
      <c r="F27" s="11">
        <f>F28</f>
        <v>2011000</v>
      </c>
      <c r="G27" s="11">
        <f>G28</f>
        <v>2044300</v>
      </c>
      <c r="M27" s="19"/>
    </row>
    <row r="28" spans="1:7" ht="25.5">
      <c r="A28" s="25" t="s">
        <v>63</v>
      </c>
      <c r="B28" s="36">
        <v>791</v>
      </c>
      <c r="C28" s="16" t="s">
        <v>64</v>
      </c>
      <c r="D28" s="4"/>
      <c r="E28" s="11">
        <f>E29+E30+E31</f>
        <v>1969000</v>
      </c>
      <c r="F28" s="11">
        <f>F29+F30+F31</f>
        <v>2011000</v>
      </c>
      <c r="G28" s="11">
        <f>G29+G30+G31</f>
        <v>2044300</v>
      </c>
    </row>
    <row r="29" spans="1:7" ht="63.75">
      <c r="A29" s="25" t="s">
        <v>6</v>
      </c>
      <c r="B29" s="36">
        <v>791</v>
      </c>
      <c r="C29" s="16" t="s">
        <v>64</v>
      </c>
      <c r="D29" s="4" t="s">
        <v>3</v>
      </c>
      <c r="E29" s="11">
        <v>1086200</v>
      </c>
      <c r="F29" s="11">
        <v>1127600</v>
      </c>
      <c r="G29" s="11">
        <v>1160600</v>
      </c>
    </row>
    <row r="30" spans="1:7" ht="25.5">
      <c r="A30" s="25" t="s">
        <v>61</v>
      </c>
      <c r="B30" s="36">
        <v>791</v>
      </c>
      <c r="C30" s="16" t="s">
        <v>64</v>
      </c>
      <c r="D30" s="4" t="s">
        <v>4</v>
      </c>
      <c r="E30" s="11">
        <v>828800</v>
      </c>
      <c r="F30" s="11">
        <v>829400</v>
      </c>
      <c r="G30" s="11">
        <v>829700</v>
      </c>
    </row>
    <row r="31" spans="1:7" ht="12.75">
      <c r="A31" s="25" t="s">
        <v>7</v>
      </c>
      <c r="B31" s="36">
        <v>791</v>
      </c>
      <c r="C31" s="16" t="s">
        <v>64</v>
      </c>
      <c r="D31" s="4" t="s">
        <v>5</v>
      </c>
      <c r="E31" s="11">
        <v>54000</v>
      </c>
      <c r="F31" s="11">
        <v>54000</v>
      </c>
      <c r="G31" s="11">
        <v>54000</v>
      </c>
    </row>
    <row r="32" spans="1:7" s="17" customFormat="1" ht="51">
      <c r="A32" s="27" t="s">
        <v>31</v>
      </c>
      <c r="B32" s="36">
        <v>791</v>
      </c>
      <c r="C32" s="16" t="s">
        <v>65</v>
      </c>
      <c r="D32" s="28"/>
      <c r="E32" s="10">
        <f aca="true" t="shared" si="1" ref="E32:G33">E33</f>
        <v>782200</v>
      </c>
      <c r="F32" s="10">
        <f t="shared" si="1"/>
        <v>812400</v>
      </c>
      <c r="G32" s="10">
        <f t="shared" si="1"/>
        <v>836400</v>
      </c>
    </row>
    <row r="33" spans="1:7" s="17" customFormat="1" ht="12.75">
      <c r="A33" s="25" t="s">
        <v>23</v>
      </c>
      <c r="B33" s="36">
        <v>791</v>
      </c>
      <c r="C33" s="16" t="s">
        <v>66</v>
      </c>
      <c r="D33" s="4"/>
      <c r="E33" s="11">
        <f t="shared" si="1"/>
        <v>782200</v>
      </c>
      <c r="F33" s="11">
        <f t="shared" si="1"/>
        <v>812400</v>
      </c>
      <c r="G33" s="11">
        <f t="shared" si="1"/>
        <v>836400</v>
      </c>
    </row>
    <row r="34" spans="1:7" s="17" customFormat="1" ht="63.75">
      <c r="A34" s="25" t="s">
        <v>6</v>
      </c>
      <c r="B34" s="36">
        <v>791</v>
      </c>
      <c r="C34" s="16" t="s">
        <v>66</v>
      </c>
      <c r="D34" s="4" t="s">
        <v>3</v>
      </c>
      <c r="E34" s="11">
        <v>782200</v>
      </c>
      <c r="F34" s="11">
        <v>812400</v>
      </c>
      <c r="G34" s="11">
        <v>836400</v>
      </c>
    </row>
    <row r="35" spans="1:7" s="17" customFormat="1" ht="38.25">
      <c r="A35" s="22" t="s">
        <v>92</v>
      </c>
      <c r="B35" s="36">
        <v>791</v>
      </c>
      <c r="C35" s="26">
        <v>1800000000</v>
      </c>
      <c r="D35" s="23"/>
      <c r="E35" s="9">
        <f aca="true" t="shared" si="2" ref="E35:G37">E36</f>
        <v>69700</v>
      </c>
      <c r="F35" s="9">
        <f t="shared" si="2"/>
        <v>43000</v>
      </c>
      <c r="G35" s="9">
        <f t="shared" si="2"/>
        <v>16500</v>
      </c>
    </row>
    <row r="36" spans="1:7" s="17" customFormat="1" ht="38.25">
      <c r="A36" s="25" t="s">
        <v>93</v>
      </c>
      <c r="B36" s="36">
        <v>791</v>
      </c>
      <c r="C36" s="28">
        <v>1800100000</v>
      </c>
      <c r="D36" s="4"/>
      <c r="E36" s="12">
        <f t="shared" si="2"/>
        <v>69700</v>
      </c>
      <c r="F36" s="12">
        <f t="shared" si="2"/>
        <v>43000</v>
      </c>
      <c r="G36" s="12">
        <f t="shared" si="2"/>
        <v>16500</v>
      </c>
    </row>
    <row r="37" spans="1:7" s="17" customFormat="1" ht="12.75">
      <c r="A37" s="25" t="s">
        <v>44</v>
      </c>
      <c r="B37" s="36">
        <v>791</v>
      </c>
      <c r="C37" s="28">
        <v>1800145870</v>
      </c>
      <c r="D37" s="4"/>
      <c r="E37" s="12">
        <f t="shared" si="2"/>
        <v>69700</v>
      </c>
      <c r="F37" s="12">
        <f t="shared" si="2"/>
        <v>43000</v>
      </c>
      <c r="G37" s="12">
        <f t="shared" si="2"/>
        <v>16500</v>
      </c>
    </row>
    <row r="38" spans="1:7" s="17" customFormat="1" ht="25.5">
      <c r="A38" s="32" t="s">
        <v>61</v>
      </c>
      <c r="B38" s="36">
        <v>791</v>
      </c>
      <c r="C38" s="28">
        <v>1800145870</v>
      </c>
      <c r="D38" s="4" t="s">
        <v>4</v>
      </c>
      <c r="E38" s="12">
        <v>69700</v>
      </c>
      <c r="F38" s="12">
        <v>43000</v>
      </c>
      <c r="G38" s="12">
        <v>16500</v>
      </c>
    </row>
    <row r="39" spans="1:7" ht="38.25">
      <c r="A39" s="22" t="s">
        <v>12</v>
      </c>
      <c r="B39" s="35">
        <v>791</v>
      </c>
      <c r="C39" s="23" t="s">
        <v>24</v>
      </c>
      <c r="D39" s="23"/>
      <c r="E39" s="24">
        <f>E40</f>
        <v>30000</v>
      </c>
      <c r="F39" s="24">
        <f>F40</f>
        <v>30000</v>
      </c>
      <c r="G39" s="24">
        <f>G40</f>
        <v>30000</v>
      </c>
    </row>
    <row r="40" spans="1:7" ht="25.5">
      <c r="A40" s="25" t="s">
        <v>67</v>
      </c>
      <c r="B40" s="36">
        <v>791</v>
      </c>
      <c r="C40" s="4" t="s">
        <v>68</v>
      </c>
      <c r="D40" s="4"/>
      <c r="E40" s="11">
        <f aca="true" t="shared" si="3" ref="E40:G41">E41</f>
        <v>30000</v>
      </c>
      <c r="F40" s="11">
        <f t="shared" si="3"/>
        <v>30000</v>
      </c>
      <c r="G40" s="11">
        <f t="shared" si="3"/>
        <v>30000</v>
      </c>
    </row>
    <row r="41" spans="1:7" ht="38.25">
      <c r="A41" s="25" t="s">
        <v>69</v>
      </c>
      <c r="B41" s="36">
        <v>791</v>
      </c>
      <c r="C41" s="4" t="s">
        <v>70</v>
      </c>
      <c r="D41" s="4"/>
      <c r="E41" s="11">
        <f t="shared" si="3"/>
        <v>30000</v>
      </c>
      <c r="F41" s="11">
        <f t="shared" si="3"/>
        <v>30000</v>
      </c>
      <c r="G41" s="11">
        <f t="shared" si="3"/>
        <v>30000</v>
      </c>
    </row>
    <row r="42" spans="1:7" ht="12.75">
      <c r="A42" s="25" t="s">
        <v>11</v>
      </c>
      <c r="B42" s="36">
        <v>791</v>
      </c>
      <c r="C42" s="4" t="s">
        <v>77</v>
      </c>
      <c r="D42" s="4"/>
      <c r="E42" s="11">
        <f>E44+E43</f>
        <v>30000</v>
      </c>
      <c r="F42" s="11">
        <f>F44+F43</f>
        <v>30000</v>
      </c>
      <c r="G42" s="11">
        <f>G44+G43</f>
        <v>30000</v>
      </c>
    </row>
    <row r="43" spans="1:7" ht="63.75">
      <c r="A43" s="25" t="s">
        <v>6</v>
      </c>
      <c r="B43" s="36">
        <v>791</v>
      </c>
      <c r="C43" s="4" t="s">
        <v>77</v>
      </c>
      <c r="D43" s="4" t="s">
        <v>3</v>
      </c>
      <c r="E43" s="11">
        <v>10000</v>
      </c>
      <c r="F43" s="11">
        <v>10000</v>
      </c>
      <c r="G43" s="11">
        <v>10000</v>
      </c>
    </row>
    <row r="44" spans="1:7" ht="25.5">
      <c r="A44" s="32" t="s">
        <v>61</v>
      </c>
      <c r="B44" s="36">
        <v>791</v>
      </c>
      <c r="C44" s="4" t="s">
        <v>77</v>
      </c>
      <c r="D44" s="4" t="s">
        <v>4</v>
      </c>
      <c r="E44" s="12">
        <v>20000</v>
      </c>
      <c r="F44" s="12">
        <v>20000</v>
      </c>
      <c r="G44" s="12">
        <v>20000</v>
      </c>
    </row>
    <row r="45" spans="1:7" ht="38.25">
      <c r="A45" s="22" t="s">
        <v>32</v>
      </c>
      <c r="B45" s="35">
        <v>791</v>
      </c>
      <c r="C45" s="23" t="s">
        <v>33</v>
      </c>
      <c r="D45" s="23"/>
      <c r="E45" s="9">
        <f>E46</f>
        <v>338200</v>
      </c>
      <c r="F45" s="9"/>
      <c r="G45" s="9"/>
    </row>
    <row r="46" spans="1:7" ht="51">
      <c r="A46" s="25" t="s">
        <v>34</v>
      </c>
      <c r="B46" s="36">
        <v>791</v>
      </c>
      <c r="C46" s="4" t="s">
        <v>35</v>
      </c>
      <c r="D46" s="4"/>
      <c r="E46" s="12">
        <f>E47</f>
        <v>338200</v>
      </c>
      <c r="F46" s="12"/>
      <c r="G46" s="12"/>
    </row>
    <row r="47" spans="1:7" ht="12.75">
      <c r="A47" s="25" t="s">
        <v>36</v>
      </c>
      <c r="B47" s="36">
        <v>791</v>
      </c>
      <c r="C47" s="4" t="s">
        <v>37</v>
      </c>
      <c r="D47" s="4"/>
      <c r="E47" s="12">
        <f>E48</f>
        <v>338200</v>
      </c>
      <c r="F47" s="12"/>
      <c r="G47" s="12"/>
    </row>
    <row r="48" spans="1:7" ht="25.5">
      <c r="A48" s="32" t="s">
        <v>61</v>
      </c>
      <c r="B48" s="36">
        <v>791</v>
      </c>
      <c r="C48" s="4" t="s">
        <v>37</v>
      </c>
      <c r="D48" s="4" t="s">
        <v>4</v>
      </c>
      <c r="E48" s="12">
        <v>338200</v>
      </c>
      <c r="F48" s="12">
        <v>0</v>
      </c>
      <c r="G48" s="12">
        <v>0</v>
      </c>
    </row>
    <row r="49" spans="1:7" ht="51">
      <c r="A49" s="22" t="s">
        <v>45</v>
      </c>
      <c r="B49" s="35">
        <v>791</v>
      </c>
      <c r="C49" s="26">
        <v>2300000000</v>
      </c>
      <c r="D49" s="26"/>
      <c r="E49" s="9">
        <f>E50</f>
        <v>0</v>
      </c>
      <c r="F49" s="9">
        <f>F50</f>
        <v>0</v>
      </c>
      <c r="G49" s="9">
        <f>G50</f>
        <v>0</v>
      </c>
    </row>
    <row r="50" spans="1:7" ht="25.5">
      <c r="A50" s="25" t="s">
        <v>46</v>
      </c>
      <c r="B50" s="36">
        <v>791</v>
      </c>
      <c r="C50" s="31">
        <v>2300300000</v>
      </c>
      <c r="D50" s="31"/>
      <c r="E50" s="10">
        <f aca="true" t="shared" si="4" ref="E50:G51">E51</f>
        <v>0</v>
      </c>
      <c r="F50" s="10">
        <f t="shared" si="4"/>
        <v>0</v>
      </c>
      <c r="G50" s="10">
        <f t="shared" si="4"/>
        <v>0</v>
      </c>
    </row>
    <row r="51" spans="1:7" ht="12.75">
      <c r="A51" s="25" t="s">
        <v>47</v>
      </c>
      <c r="B51" s="36">
        <v>791</v>
      </c>
      <c r="C51" s="31">
        <v>2300303560</v>
      </c>
      <c r="D51" s="31"/>
      <c r="E51" s="10">
        <f t="shared" si="4"/>
        <v>0</v>
      </c>
      <c r="F51" s="10">
        <f t="shared" si="4"/>
        <v>0</v>
      </c>
      <c r="G51" s="10">
        <f t="shared" si="4"/>
        <v>0</v>
      </c>
    </row>
    <row r="52" spans="1:7" ht="25.5">
      <c r="A52" s="32" t="s">
        <v>61</v>
      </c>
      <c r="B52" s="36">
        <v>791</v>
      </c>
      <c r="C52" s="31">
        <v>2300303560</v>
      </c>
      <c r="D52" s="31">
        <v>200</v>
      </c>
      <c r="E52" s="10">
        <v>0</v>
      </c>
      <c r="F52" s="10">
        <v>0</v>
      </c>
      <c r="G52" s="10">
        <v>0</v>
      </c>
    </row>
    <row r="53" spans="1:7" ht="51">
      <c r="A53" s="22" t="s">
        <v>38</v>
      </c>
      <c r="B53" s="35">
        <v>791</v>
      </c>
      <c r="C53" s="26">
        <v>2400000000</v>
      </c>
      <c r="D53" s="26"/>
      <c r="E53" s="9">
        <f>E54+E61</f>
        <v>2218400</v>
      </c>
      <c r="F53" s="9">
        <f>F54+F61</f>
        <v>2044500</v>
      </c>
      <c r="G53" s="9">
        <f>G54+G61</f>
        <v>2070700</v>
      </c>
    </row>
    <row r="54" spans="1:7" ht="25.5">
      <c r="A54" s="27" t="s">
        <v>39</v>
      </c>
      <c r="B54" s="36">
        <v>791</v>
      </c>
      <c r="C54" s="28">
        <v>2400100000</v>
      </c>
      <c r="D54" s="28"/>
      <c r="E54" s="10">
        <f>E55+E57+E59</f>
        <v>1314000</v>
      </c>
      <c r="F54" s="10">
        <f>F55+F57+F59</f>
        <v>1114000</v>
      </c>
      <c r="G54" s="10">
        <f>G55+G57+G59</f>
        <v>1114000</v>
      </c>
    </row>
    <row r="55" spans="1:7" ht="25.5">
      <c r="A55" s="27" t="s">
        <v>40</v>
      </c>
      <c r="B55" s="36">
        <v>791</v>
      </c>
      <c r="C55" s="28">
        <v>2400106050</v>
      </c>
      <c r="D55" s="28"/>
      <c r="E55" s="10">
        <f>E56</f>
        <v>614000</v>
      </c>
      <c r="F55" s="10">
        <f>F56</f>
        <v>614000</v>
      </c>
      <c r="G55" s="10">
        <f>G56</f>
        <v>614000</v>
      </c>
    </row>
    <row r="56" spans="1:7" ht="25.5">
      <c r="A56" s="32" t="s">
        <v>61</v>
      </c>
      <c r="B56" s="36">
        <v>791</v>
      </c>
      <c r="C56" s="28">
        <v>2400106050</v>
      </c>
      <c r="D56" s="4" t="s">
        <v>4</v>
      </c>
      <c r="E56" s="10">
        <v>614000</v>
      </c>
      <c r="F56" s="10">
        <v>614000</v>
      </c>
      <c r="G56" s="10">
        <v>614000</v>
      </c>
    </row>
    <row r="57" spans="1:7" ht="51">
      <c r="A57" s="32" t="s">
        <v>71</v>
      </c>
      <c r="B57" s="36">
        <v>791</v>
      </c>
      <c r="C57" s="28">
        <v>2400172010</v>
      </c>
      <c r="D57" s="28"/>
      <c r="E57" s="10">
        <f>E58</f>
        <v>0</v>
      </c>
      <c r="F57" s="10">
        <f>F58</f>
        <v>0</v>
      </c>
      <c r="G57" s="10">
        <f>G58</f>
        <v>0</v>
      </c>
    </row>
    <row r="58" spans="1:7" ht="25.5">
      <c r="A58" s="32" t="s">
        <v>61</v>
      </c>
      <c r="B58" s="36">
        <v>791</v>
      </c>
      <c r="C58" s="28">
        <v>2400172010</v>
      </c>
      <c r="D58" s="4" t="s">
        <v>4</v>
      </c>
      <c r="E58" s="10">
        <v>0</v>
      </c>
      <c r="F58" s="10">
        <v>0</v>
      </c>
      <c r="G58" s="10">
        <v>0</v>
      </c>
    </row>
    <row r="59" spans="1:7" ht="76.5">
      <c r="A59" s="25" t="s">
        <v>41</v>
      </c>
      <c r="B59" s="36">
        <v>791</v>
      </c>
      <c r="C59" s="4" t="s">
        <v>42</v>
      </c>
      <c r="D59" s="4"/>
      <c r="E59" s="12">
        <f>E60</f>
        <v>700000</v>
      </c>
      <c r="F59" s="12">
        <f>F60</f>
        <v>500000</v>
      </c>
      <c r="G59" s="12">
        <f>G60</f>
        <v>500000</v>
      </c>
    </row>
    <row r="60" spans="1:7" ht="25.5">
      <c r="A60" s="32" t="s">
        <v>61</v>
      </c>
      <c r="B60" s="36">
        <v>791</v>
      </c>
      <c r="C60" s="4" t="s">
        <v>42</v>
      </c>
      <c r="D60" s="4" t="s">
        <v>4</v>
      </c>
      <c r="E60" s="12">
        <v>700000</v>
      </c>
      <c r="F60" s="12">
        <v>500000</v>
      </c>
      <c r="G60" s="12">
        <v>500000</v>
      </c>
    </row>
    <row r="61" spans="1:7" ht="25.5">
      <c r="A61" s="25" t="s">
        <v>43</v>
      </c>
      <c r="B61" s="36">
        <v>791</v>
      </c>
      <c r="C61" s="28">
        <v>2400200000</v>
      </c>
      <c r="D61" s="4"/>
      <c r="E61" s="10">
        <f aca="true" t="shared" si="5" ref="E61:G63">E62</f>
        <v>904400</v>
      </c>
      <c r="F61" s="10">
        <f t="shared" si="5"/>
        <v>930500</v>
      </c>
      <c r="G61" s="10">
        <f t="shared" si="5"/>
        <v>956700</v>
      </c>
    </row>
    <row r="62" spans="1:7" ht="25.5">
      <c r="A62" s="27" t="s">
        <v>39</v>
      </c>
      <c r="B62" s="36">
        <v>791</v>
      </c>
      <c r="C62" s="28">
        <v>2400206050</v>
      </c>
      <c r="D62" s="4"/>
      <c r="E62" s="10">
        <f t="shared" si="5"/>
        <v>904400</v>
      </c>
      <c r="F62" s="10">
        <f t="shared" si="5"/>
        <v>930500</v>
      </c>
      <c r="G62" s="10">
        <f t="shared" si="5"/>
        <v>956700</v>
      </c>
    </row>
    <row r="63" spans="1:7" ht="25.5">
      <c r="A63" s="25" t="s">
        <v>40</v>
      </c>
      <c r="B63" s="36">
        <v>791</v>
      </c>
      <c r="C63" s="28">
        <v>2400206050</v>
      </c>
      <c r="D63" s="4"/>
      <c r="E63" s="12">
        <f t="shared" si="5"/>
        <v>904400</v>
      </c>
      <c r="F63" s="12">
        <f t="shared" si="5"/>
        <v>930500</v>
      </c>
      <c r="G63" s="12">
        <f t="shared" si="5"/>
        <v>956700</v>
      </c>
    </row>
    <row r="64" spans="1:7" ht="25.5">
      <c r="A64" s="32" t="s">
        <v>61</v>
      </c>
      <c r="B64" s="36">
        <v>791</v>
      </c>
      <c r="C64" s="28">
        <v>2400206050</v>
      </c>
      <c r="D64" s="4" t="s">
        <v>4</v>
      </c>
      <c r="E64" s="12">
        <v>904400</v>
      </c>
      <c r="F64" s="12">
        <v>930500</v>
      </c>
      <c r="G64" s="12">
        <v>956700</v>
      </c>
    </row>
    <row r="65" spans="1:7" ht="51">
      <c r="A65" s="22" t="s">
        <v>53</v>
      </c>
      <c r="B65" s="35">
        <v>791</v>
      </c>
      <c r="C65" s="23" t="s">
        <v>54</v>
      </c>
      <c r="D65" s="23"/>
      <c r="E65" s="9">
        <f>E66+E69</f>
        <v>185100</v>
      </c>
      <c r="F65" s="9">
        <f>F66+F69</f>
        <v>185100</v>
      </c>
      <c r="G65" s="9">
        <f>G66+G69</f>
        <v>185100</v>
      </c>
    </row>
    <row r="66" spans="1:7" ht="25.5">
      <c r="A66" s="37" t="s">
        <v>81</v>
      </c>
      <c r="B66" s="36">
        <v>791</v>
      </c>
      <c r="C66" s="38">
        <v>2500100000</v>
      </c>
      <c r="D66" s="39"/>
      <c r="E66" s="12">
        <f aca="true" t="shared" si="6" ref="E66:G67">E67</f>
        <v>178000</v>
      </c>
      <c r="F66" s="12">
        <f t="shared" si="6"/>
        <v>178000</v>
      </c>
      <c r="G66" s="12">
        <f t="shared" si="6"/>
        <v>178000</v>
      </c>
    </row>
    <row r="67" spans="1:7" ht="25.5">
      <c r="A67" s="37" t="s">
        <v>57</v>
      </c>
      <c r="B67" s="36">
        <v>791</v>
      </c>
      <c r="C67" s="38">
        <v>2500124300</v>
      </c>
      <c r="D67" s="39"/>
      <c r="E67" s="12">
        <f t="shared" si="6"/>
        <v>178000</v>
      </c>
      <c r="F67" s="12">
        <f t="shared" si="6"/>
        <v>178000</v>
      </c>
      <c r="G67" s="12">
        <f t="shared" si="6"/>
        <v>178000</v>
      </c>
    </row>
    <row r="68" spans="1:7" ht="25.5">
      <c r="A68" s="37" t="s">
        <v>61</v>
      </c>
      <c r="B68" s="36">
        <v>791</v>
      </c>
      <c r="C68" s="38">
        <v>2500124300</v>
      </c>
      <c r="D68" s="4" t="s">
        <v>4</v>
      </c>
      <c r="E68" s="12">
        <v>178000</v>
      </c>
      <c r="F68" s="12">
        <v>178000</v>
      </c>
      <c r="G68" s="12">
        <v>178000</v>
      </c>
    </row>
    <row r="69" spans="1:7" ht="25.5">
      <c r="A69" s="25" t="s">
        <v>55</v>
      </c>
      <c r="B69" s="36">
        <v>791</v>
      </c>
      <c r="C69" s="4" t="s">
        <v>56</v>
      </c>
      <c r="D69" s="4"/>
      <c r="E69" s="12">
        <f aca="true" t="shared" si="7" ref="E69:G70">E70</f>
        <v>7100</v>
      </c>
      <c r="F69" s="12">
        <f t="shared" si="7"/>
        <v>7100</v>
      </c>
      <c r="G69" s="12">
        <f t="shared" si="7"/>
        <v>7100</v>
      </c>
    </row>
    <row r="70" spans="1:7" ht="25.5">
      <c r="A70" s="25" t="s">
        <v>57</v>
      </c>
      <c r="B70" s="36">
        <v>791</v>
      </c>
      <c r="C70" s="4" t="s">
        <v>58</v>
      </c>
      <c r="D70" s="4"/>
      <c r="E70" s="12">
        <f t="shared" si="7"/>
        <v>7100</v>
      </c>
      <c r="F70" s="12">
        <f t="shared" si="7"/>
        <v>7100</v>
      </c>
      <c r="G70" s="12">
        <f t="shared" si="7"/>
        <v>7100</v>
      </c>
    </row>
    <row r="71" spans="1:7" ht="25.5">
      <c r="A71" s="32" t="s">
        <v>61</v>
      </c>
      <c r="B71" s="36">
        <v>791</v>
      </c>
      <c r="C71" s="4" t="s">
        <v>58</v>
      </c>
      <c r="D71" s="4" t="s">
        <v>4</v>
      </c>
      <c r="E71" s="12">
        <v>7100</v>
      </c>
      <c r="F71" s="12">
        <v>7100</v>
      </c>
      <c r="G71" s="12">
        <v>7100</v>
      </c>
    </row>
    <row r="72" spans="1:7" ht="12.75">
      <c r="A72" s="22" t="s">
        <v>10</v>
      </c>
      <c r="B72" s="35">
        <v>791</v>
      </c>
      <c r="C72" s="23" t="s">
        <v>27</v>
      </c>
      <c r="D72" s="23"/>
      <c r="E72" s="24">
        <f>E73</f>
        <v>89100</v>
      </c>
      <c r="F72" s="24">
        <f>F73</f>
        <v>212000</v>
      </c>
      <c r="G72" s="24">
        <f>G73</f>
        <v>346000</v>
      </c>
    </row>
    <row r="73" spans="1:7" ht="12.75">
      <c r="A73" s="25" t="s">
        <v>10</v>
      </c>
      <c r="B73" s="36">
        <v>791</v>
      </c>
      <c r="C73" s="28">
        <v>9999900000</v>
      </c>
      <c r="D73" s="4"/>
      <c r="E73" s="12">
        <f>E74+E76+E78+E80+E82+E85</f>
        <v>89100</v>
      </c>
      <c r="F73" s="12">
        <f>F74+F76+F78+F80+F82+F85</f>
        <v>212000</v>
      </c>
      <c r="G73" s="12">
        <f>G74+G76+G78+G80+G82+G85</f>
        <v>346000</v>
      </c>
    </row>
    <row r="74" spans="1:7" ht="12.75">
      <c r="A74" s="32" t="s">
        <v>84</v>
      </c>
      <c r="B74" s="36">
        <v>791</v>
      </c>
      <c r="C74" s="4" t="s">
        <v>83</v>
      </c>
      <c r="D74" s="4"/>
      <c r="E74" s="12">
        <f>E75</f>
        <v>0</v>
      </c>
      <c r="F74" s="12">
        <f>F75</f>
        <v>0</v>
      </c>
      <c r="G74" s="12">
        <f>G75</f>
        <v>0</v>
      </c>
    </row>
    <row r="75" spans="1:7" ht="12.75">
      <c r="A75" s="32" t="s">
        <v>75</v>
      </c>
      <c r="B75" s="36">
        <v>791</v>
      </c>
      <c r="C75" s="4" t="s">
        <v>83</v>
      </c>
      <c r="D75" s="4" t="s">
        <v>76</v>
      </c>
      <c r="E75" s="12">
        <v>0</v>
      </c>
      <c r="F75" s="12">
        <v>0</v>
      </c>
      <c r="G75" s="12">
        <v>0</v>
      </c>
    </row>
    <row r="76" spans="1:7" ht="12.75">
      <c r="A76" s="32" t="s">
        <v>72</v>
      </c>
      <c r="B76" s="36">
        <v>791</v>
      </c>
      <c r="C76" s="28">
        <v>9999905870</v>
      </c>
      <c r="D76" s="4"/>
      <c r="E76" s="12">
        <f>E77</f>
        <v>0</v>
      </c>
      <c r="F76" s="12">
        <f>F77</f>
        <v>0</v>
      </c>
      <c r="G76" s="12">
        <f>G77</f>
        <v>0</v>
      </c>
    </row>
    <row r="77" spans="1:7" ht="25.5">
      <c r="A77" s="32" t="s">
        <v>61</v>
      </c>
      <c r="B77" s="36">
        <v>791</v>
      </c>
      <c r="C77" s="28">
        <v>9999905870</v>
      </c>
      <c r="D77" s="4" t="s">
        <v>4</v>
      </c>
      <c r="E77" s="12">
        <v>0</v>
      </c>
      <c r="F77" s="12">
        <v>0</v>
      </c>
      <c r="G77" s="12">
        <v>0</v>
      </c>
    </row>
    <row r="78" spans="1:7" ht="12.75">
      <c r="A78" s="25" t="s">
        <v>8</v>
      </c>
      <c r="B78" s="36">
        <v>791</v>
      </c>
      <c r="C78" s="16" t="s">
        <v>25</v>
      </c>
      <c r="D78" s="4"/>
      <c r="E78" s="11">
        <f>E79</f>
        <v>20000</v>
      </c>
      <c r="F78" s="11">
        <f>F79</f>
        <v>20000</v>
      </c>
      <c r="G78" s="11">
        <f>G79</f>
        <v>20000</v>
      </c>
    </row>
    <row r="79" spans="1:7" ht="12.75">
      <c r="A79" s="25" t="s">
        <v>7</v>
      </c>
      <c r="B79" s="36">
        <v>791</v>
      </c>
      <c r="C79" s="16" t="s">
        <v>25</v>
      </c>
      <c r="D79" s="4" t="s">
        <v>5</v>
      </c>
      <c r="E79" s="11">
        <v>20000</v>
      </c>
      <c r="F79" s="11">
        <v>20000</v>
      </c>
      <c r="G79" s="11">
        <v>20000</v>
      </c>
    </row>
    <row r="80" spans="1:7" ht="12.75">
      <c r="A80" s="25" t="s">
        <v>44</v>
      </c>
      <c r="B80" s="36">
        <v>791</v>
      </c>
      <c r="C80" s="28">
        <v>9999945870</v>
      </c>
      <c r="D80" s="4"/>
      <c r="E80" s="12">
        <f>E81</f>
        <v>0</v>
      </c>
      <c r="F80" s="12">
        <f>F81</f>
        <v>0</v>
      </c>
      <c r="G80" s="12">
        <f>G81</f>
        <v>0</v>
      </c>
    </row>
    <row r="81" spans="1:7" ht="25.5">
      <c r="A81" s="32" t="s">
        <v>61</v>
      </c>
      <c r="B81" s="36">
        <v>791</v>
      </c>
      <c r="C81" s="28">
        <v>9999945870</v>
      </c>
      <c r="D81" s="4" t="s">
        <v>4</v>
      </c>
      <c r="E81" s="12">
        <v>0</v>
      </c>
      <c r="F81" s="12">
        <v>0</v>
      </c>
      <c r="G81" s="12">
        <v>0</v>
      </c>
    </row>
    <row r="82" spans="1:7" ht="25.5">
      <c r="A82" s="32" t="s">
        <v>73</v>
      </c>
      <c r="B82" s="36">
        <v>791</v>
      </c>
      <c r="C82" s="4" t="s">
        <v>59</v>
      </c>
      <c r="D82" s="4"/>
      <c r="E82" s="12">
        <f>E83+E84</f>
        <v>69100</v>
      </c>
      <c r="F82" s="12">
        <f>F83+F84</f>
        <v>69600</v>
      </c>
      <c r="G82" s="12">
        <f>G83+G84</f>
        <v>71800</v>
      </c>
    </row>
    <row r="83" spans="1:7" ht="63.75">
      <c r="A83" s="32" t="s">
        <v>6</v>
      </c>
      <c r="B83" s="36">
        <v>791</v>
      </c>
      <c r="C83" s="4" t="s">
        <v>59</v>
      </c>
      <c r="D83" s="4" t="s">
        <v>3</v>
      </c>
      <c r="E83" s="33">
        <v>68100</v>
      </c>
      <c r="F83" s="33">
        <v>68600</v>
      </c>
      <c r="G83" s="33">
        <v>70800</v>
      </c>
    </row>
    <row r="84" spans="1:7" ht="25.5">
      <c r="A84" s="32" t="s">
        <v>61</v>
      </c>
      <c r="B84" s="36">
        <v>791</v>
      </c>
      <c r="C84" s="4" t="s">
        <v>59</v>
      </c>
      <c r="D84" s="4" t="s">
        <v>4</v>
      </c>
      <c r="E84" s="12">
        <v>1000</v>
      </c>
      <c r="F84" s="12">
        <v>1000</v>
      </c>
      <c r="G84" s="12">
        <v>1000</v>
      </c>
    </row>
    <row r="85" spans="1:7" ht="12.75">
      <c r="A85" s="25" t="s">
        <v>15</v>
      </c>
      <c r="B85" s="36">
        <v>791</v>
      </c>
      <c r="C85" s="4" t="s">
        <v>26</v>
      </c>
      <c r="D85" s="4"/>
      <c r="E85" s="29"/>
      <c r="F85" s="12">
        <f>F86</f>
        <v>122400</v>
      </c>
      <c r="G85" s="12">
        <f>G86</f>
        <v>254200</v>
      </c>
    </row>
    <row r="86" spans="1:7" ht="12.75">
      <c r="A86" s="30" t="s">
        <v>16</v>
      </c>
      <c r="B86" s="36">
        <v>791</v>
      </c>
      <c r="C86" s="4" t="s">
        <v>26</v>
      </c>
      <c r="D86" s="29" t="s">
        <v>17</v>
      </c>
      <c r="E86" s="29"/>
      <c r="F86" s="12">
        <v>122400</v>
      </c>
      <c r="G86" s="12">
        <v>254200</v>
      </c>
    </row>
    <row r="90" ht="15.75">
      <c r="A90" s="40" t="s">
        <v>82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2019-12-27T07:18:40Z</cp:lastPrinted>
  <dcterms:created xsi:type="dcterms:W3CDTF">2008-10-28T10:40:13Z</dcterms:created>
  <dcterms:modified xsi:type="dcterms:W3CDTF">2019-12-27T07:46:40Z</dcterms:modified>
  <cp:category/>
  <cp:version/>
  <cp:contentType/>
  <cp:contentStatus/>
</cp:coreProperties>
</file>