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<sst xmlns="http://schemas.openxmlformats.org/spreadsheetml/2006/main" count="188" uniqueCount="107">
  <si>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</si>
  <si>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</si>
  <si>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</si>
  <si>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</si>
  <si>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</si>
  <si>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</si>
  <si>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</si>
  <si>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</si>
  <si>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</si>
  <si>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</si>
  <si>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</si>
  <si>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</si>
  <si>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</si>
  <si>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</si>
  <si>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</si>
  <si>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</si>
  <si>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</si>
  <si>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</si>
  <si>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</si>
  <si>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</si>
  <si>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</si>
  <si>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</si>
  <si>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</si>
  <si>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</si>
  <si>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</si>
  <si>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</si>
  <si>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</si>
  <si>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</si>
  <si>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</si>
  <si>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</si>
  <si>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</si>
  <si>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</si>
  <si>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</si>
  <si>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</si>
  <si>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</si>
  <si>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</si>
  <si>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</si>
  <si>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</si>
  <si>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</si>
  <si>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</si>
  <si>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</si>
  <si>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</si>
  <si>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</si>
  <si>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</si>
  <si>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</si>
  <si>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</si>
  <si>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</si>
  <si>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</si>
  <si>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</si>
  <si>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</si>
  <si>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</si>
  <si>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</si>
  <si>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</si>
  <si>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</si>
  <si>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</si>
  <si>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Мероприятия по развитию инфраструктуры объектов противопожарной службы</t>
  </si>
  <si>
    <t>Основное мероприятие "Мероприятия в области пожарной безопасности"</t>
  </si>
  <si>
    <t>2500200000</t>
  </si>
  <si>
    <t>2500224300</t>
  </si>
  <si>
    <t>9999900000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</si>
  <si>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</si>
  <si>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</si>
  <si>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9999951180</t>
  </si>
  <si>
    <t>Изменения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</si>
  <si>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</si>
  <si>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</si>
  <si>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</si>
  <si>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</si>
  <si>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</si>
  <si>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</si>
  <si>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</si>
  <si>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</si>
  <si>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</si>
  <si>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</si>
  <si>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</si>
  <si>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</si>
  <si>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2010141870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</si>
  <si>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</si>
  <si>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</si>
  <si>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</si>
  <si>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</t>
  </si>
  <si>
    <t>Содержание и обслуживание муниципальной казны</t>
  </si>
  <si>
    <t>0700109040</t>
  </si>
  <si>
    <t>2020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</si>
  <si>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</si>
  <si>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</si>
  <si>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Проведение выборов в представительные органы муниципального образования</t>
  </si>
  <si>
    <t>9999900220</t>
  </si>
  <si>
    <t>Иные безвозмездные и безвозвратные перечисления</t>
  </si>
  <si>
    <t>Управляющий делами</t>
  </si>
  <si>
    <t>А.Ф.Усманова</t>
  </si>
  <si>
    <t>С учетом изменений на 2019 год</t>
  </si>
  <si>
    <t>2021 год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</si>
  <si>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2019 - 2021 годы</t>
  </si>
  <si>
    <t xml:space="preserve">Республики Башкортостан на 2019 год </t>
  </si>
  <si>
    <t>и плановый период 2020 и 2021 годов"</t>
  </si>
  <si>
    <t xml:space="preserve">от "18"декабря 2018 года №214 </t>
  </si>
  <si>
    <t xml:space="preserve"> в редакции решения Совета от 10.06.2019 №235</t>
  </si>
  <si>
    <t>2200174040</t>
  </si>
  <si>
    <t>791</t>
  </si>
  <si>
    <t>2500274040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</si>
  <si>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</si>
  <si>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</si>
  <si>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2400274040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</si>
  <si>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</si>
  <si>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24001S2010</t>
  </si>
  <si>
    <t>20001S2010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</si>
</sst>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PageLayoutView="0" workbookViewId="0" topLeftCell="A1">
      <selection activeCell="F38" sqref="F38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5" width="11.75390625" style="38" customWidth="1"/>
    <col min="6" max="6" width="13.00390625" style="38" customWidth="1"/>
    <col min="7" max="7" width="11.75390625" style="6" customWidth="1"/>
    <col min="8" max="8" width="15.375" style="0" customWidth="1"/>
  </cols>
  <sheetData>
    <row r="1" spans="3:8" ht="12.75">
      <c r="C1"/>
      <c r="D1" s="7"/>
      <c r="E1" s="35"/>
      <c r="F1" s="35"/>
      <c r="H1" s="10" t="s">
        <v>22</v>
      </c>
    </row>
    <row r="2" spans="3:8" ht="12.75">
      <c r="C2"/>
      <c r="D2" s="7"/>
      <c r="E2" s="35"/>
      <c r="F2" s="35"/>
      <c r="H2" s="7" t="s">
        <v>13</v>
      </c>
    </row>
    <row r="3" spans="3:8" ht="12.75">
      <c r="C3"/>
      <c r="D3" s="7"/>
      <c r="E3" s="35"/>
      <c r="F3" s="35"/>
      <c r="H3" s="7" t="s">
        <v>60</v>
      </c>
    </row>
    <row r="4" spans="3:8" ht="12.75">
      <c r="C4"/>
      <c r="D4" s="7"/>
      <c r="E4" s="35"/>
      <c r="F4" s="35"/>
      <c r="H4" s="7" t="s">
        <v>2</v>
      </c>
    </row>
    <row r="5" spans="3:8" ht="12.75">
      <c r="C5"/>
      <c r="D5" s="7"/>
      <c r="E5" s="46"/>
      <c r="F5" s="46"/>
      <c r="H5" s="47" t="s">
        <v>96</v>
      </c>
    </row>
    <row r="6" spans="3:8" ht="12.75">
      <c r="C6"/>
      <c r="D6" s="7"/>
      <c r="E6" s="35"/>
      <c r="F6" s="35"/>
      <c r="H6" s="7" t="s">
        <v>61</v>
      </c>
    </row>
    <row r="7" spans="3:8" ht="12.75">
      <c r="C7"/>
      <c r="D7" s="7"/>
      <c r="E7" s="35"/>
      <c r="F7" s="35"/>
      <c r="H7" s="7" t="s">
        <v>14</v>
      </c>
    </row>
    <row r="8" spans="3:8" ht="12.75">
      <c r="C8" s="9"/>
      <c r="D8" s="9"/>
      <c r="E8" s="36"/>
      <c r="F8" s="36"/>
      <c r="H8" s="7" t="s">
        <v>94</v>
      </c>
    </row>
    <row r="9" spans="3:8" ht="12.75">
      <c r="C9" s="8"/>
      <c r="D9" s="8"/>
      <c r="E9" s="37"/>
      <c r="F9" s="37"/>
      <c r="H9" s="7" t="s">
        <v>95</v>
      </c>
    </row>
    <row r="10" spans="3:8" ht="12.75">
      <c r="C10" s="8"/>
      <c r="D10" s="8"/>
      <c r="E10" s="37"/>
      <c r="F10" s="53" t="s">
        <v>97</v>
      </c>
      <c r="G10" s="53"/>
      <c r="H10" s="53"/>
    </row>
    <row r="11" spans="1:7" ht="36.75" customHeight="1">
      <c r="A11" s="54" t="s">
        <v>93</v>
      </c>
      <c r="B11" s="54"/>
      <c r="C11" s="54"/>
      <c r="D11" s="54"/>
      <c r="E11" s="54"/>
      <c r="F11" s="54"/>
      <c r="G11" s="54"/>
    </row>
    <row r="12" ht="12.75">
      <c r="H12" s="11" t="s">
        <v>20</v>
      </c>
    </row>
    <row r="13" spans="1:8" ht="14.25" customHeight="1">
      <c r="A13" s="55" t="s">
        <v>0</v>
      </c>
      <c r="B13" s="57" t="s">
        <v>21</v>
      </c>
      <c r="C13" s="56" t="s">
        <v>18</v>
      </c>
      <c r="D13" s="56" t="s">
        <v>19</v>
      </c>
      <c r="E13" s="59" t="s">
        <v>9</v>
      </c>
      <c r="F13" s="59"/>
      <c r="G13" s="59"/>
      <c r="H13" s="59"/>
    </row>
    <row r="14" spans="1:8" ht="48" customHeight="1">
      <c r="A14" s="55"/>
      <c r="B14" s="58"/>
      <c r="C14" s="56"/>
      <c r="D14" s="56"/>
      <c r="E14" s="39" t="s">
        <v>63</v>
      </c>
      <c r="F14" s="24" t="s">
        <v>91</v>
      </c>
      <c r="G14" s="48" t="s">
        <v>83</v>
      </c>
      <c r="H14" s="48" t="s">
        <v>92</v>
      </c>
    </row>
    <row r="15" spans="1:8" ht="12.75">
      <c r="A15" s="3" t="s">
        <v>1</v>
      </c>
      <c r="B15" s="49"/>
      <c r="C15" s="5"/>
      <c r="D15" s="5"/>
      <c r="E15" s="40">
        <f>E16</f>
        <v>2016063.8699999999</v>
      </c>
      <c r="F15" s="40">
        <f>F16</f>
        <v>7580663.87</v>
      </c>
      <c r="G15" s="40">
        <f>G16</f>
        <v>5165300</v>
      </c>
      <c r="H15" s="40">
        <f>H16</f>
        <v>5309100</v>
      </c>
    </row>
    <row r="16" spans="1:8" ht="38.25">
      <c r="A16" s="25" t="s">
        <v>64</v>
      </c>
      <c r="B16" s="26">
        <v>791</v>
      </c>
      <c r="C16" s="5"/>
      <c r="D16" s="5"/>
      <c r="E16" s="40">
        <f>E17+E23+E32+E38+E45+E51+E55+E72+E81</f>
        <v>2016063.8699999999</v>
      </c>
      <c r="F16" s="40">
        <f>F17+F23+F32+F38+F45+F51+F55+F72+F81</f>
        <v>7580663.87</v>
      </c>
      <c r="G16" s="40">
        <f>G17+G23+G32+G38+G45+G51+G55+G72+G81</f>
        <v>5165300</v>
      </c>
      <c r="H16" s="40">
        <f>H17+H23+H32+H38+H45+H51+H55+H72+H81</f>
        <v>5309100</v>
      </c>
    </row>
    <row r="17" spans="1:8" s="12" customFormat="1" ht="51">
      <c r="A17" s="15" t="s">
        <v>47</v>
      </c>
      <c r="B17" s="26">
        <v>791</v>
      </c>
      <c r="C17" s="16" t="s">
        <v>48</v>
      </c>
      <c r="D17" s="16"/>
      <c r="E17" s="23">
        <f>E18</f>
        <v>661316.48</v>
      </c>
      <c r="F17" s="23">
        <f>F18</f>
        <v>706316.48</v>
      </c>
      <c r="G17" s="23">
        <f aca="true" t="shared" si="0" ref="G17:H19">G18</f>
        <v>45000</v>
      </c>
      <c r="H17" s="23">
        <f t="shared" si="0"/>
        <v>45000</v>
      </c>
    </row>
    <row r="18" spans="1:8" ht="51">
      <c r="A18" s="17" t="s">
        <v>49</v>
      </c>
      <c r="B18" s="50">
        <v>791</v>
      </c>
      <c r="C18" s="27" t="s">
        <v>50</v>
      </c>
      <c r="D18" s="4"/>
      <c r="E18" s="33">
        <f>E19+E21</f>
        <v>661316.48</v>
      </c>
      <c r="F18" s="33">
        <f>F19+F21</f>
        <v>706316.48</v>
      </c>
      <c r="G18" s="33">
        <f>G19+G21</f>
        <v>45000</v>
      </c>
      <c r="H18" s="33">
        <f>H19+H21</f>
        <v>45000</v>
      </c>
    </row>
    <row r="19" spans="1:8" ht="38.25">
      <c r="A19" s="17" t="s">
        <v>65</v>
      </c>
      <c r="B19" s="50">
        <v>791</v>
      </c>
      <c r="C19" s="27" t="s">
        <v>51</v>
      </c>
      <c r="D19" s="4"/>
      <c r="E19" s="33">
        <f>E20</f>
        <v>-3398.4</v>
      </c>
      <c r="F19" s="33">
        <f>F20</f>
        <v>11601.6</v>
      </c>
      <c r="G19" s="33">
        <f t="shared" si="0"/>
        <v>15000</v>
      </c>
      <c r="H19" s="33">
        <f t="shared" si="0"/>
        <v>15000</v>
      </c>
    </row>
    <row r="20" spans="1:8" ht="25.5">
      <c r="A20" s="17" t="s">
        <v>66</v>
      </c>
      <c r="B20" s="50">
        <v>791</v>
      </c>
      <c r="C20" s="27" t="s">
        <v>51</v>
      </c>
      <c r="D20" s="4" t="s">
        <v>4</v>
      </c>
      <c r="E20" s="33">
        <v>-3398.4</v>
      </c>
      <c r="F20" s="33">
        <v>11601.6</v>
      </c>
      <c r="G20" s="33">
        <v>15000</v>
      </c>
      <c r="H20" s="33">
        <v>15000</v>
      </c>
    </row>
    <row r="21" spans="1:8" ht="12.75">
      <c r="A21" s="17" t="s">
        <v>81</v>
      </c>
      <c r="B21" s="50">
        <v>791</v>
      </c>
      <c r="C21" s="27" t="s">
        <v>82</v>
      </c>
      <c r="D21" s="4"/>
      <c r="E21" s="33">
        <f>E22</f>
        <v>664714.88</v>
      </c>
      <c r="F21" s="33">
        <f>F22</f>
        <v>694714.88</v>
      </c>
      <c r="G21" s="33">
        <f>G22</f>
        <v>30000</v>
      </c>
      <c r="H21" s="33">
        <f>H22</f>
        <v>30000</v>
      </c>
    </row>
    <row r="22" spans="1:8" ht="12.75">
      <c r="A22" s="17" t="s">
        <v>7</v>
      </c>
      <c r="B22" s="50">
        <v>791</v>
      </c>
      <c r="C22" s="27" t="s">
        <v>82</v>
      </c>
      <c r="D22" s="4" t="s">
        <v>5</v>
      </c>
      <c r="E22" s="60">
        <v>664714.88</v>
      </c>
      <c r="F22" s="33">
        <v>694714.88</v>
      </c>
      <c r="G22" s="33">
        <v>30000</v>
      </c>
      <c r="H22" s="33">
        <v>30000</v>
      </c>
    </row>
    <row r="23" spans="1:8" ht="51">
      <c r="A23" s="15" t="s">
        <v>27</v>
      </c>
      <c r="B23" s="26">
        <v>791</v>
      </c>
      <c r="C23" s="16" t="s">
        <v>28</v>
      </c>
      <c r="D23" s="18"/>
      <c r="E23" s="41">
        <f>E24+E29</f>
        <v>29805.52</v>
      </c>
      <c r="F23" s="41">
        <f>F24+F29</f>
        <v>2770205.52</v>
      </c>
      <c r="G23" s="42">
        <f>G24+G29</f>
        <v>2810900</v>
      </c>
      <c r="H23" s="42">
        <f>H24+H29</f>
        <v>2810900</v>
      </c>
    </row>
    <row r="24" spans="1:8" ht="38.25">
      <c r="A24" s="17" t="s">
        <v>29</v>
      </c>
      <c r="B24" s="50">
        <v>791</v>
      </c>
      <c r="C24" s="27" t="s">
        <v>67</v>
      </c>
      <c r="D24" s="4"/>
      <c r="E24" s="33">
        <f>E25</f>
        <v>29805.52</v>
      </c>
      <c r="F24" s="33">
        <f>F25</f>
        <v>2019805.52</v>
      </c>
      <c r="G24" s="33">
        <f>G25</f>
        <v>2030400</v>
      </c>
      <c r="H24" s="33">
        <f>H25</f>
        <v>2030400</v>
      </c>
    </row>
    <row r="25" spans="1:8" ht="25.5">
      <c r="A25" s="17" t="s">
        <v>68</v>
      </c>
      <c r="B25" s="50">
        <v>791</v>
      </c>
      <c r="C25" s="27" t="s">
        <v>69</v>
      </c>
      <c r="D25" s="4"/>
      <c r="E25" s="33">
        <f>E26+E27+E28</f>
        <v>29805.52</v>
      </c>
      <c r="F25" s="33">
        <f>F26+F27+F28</f>
        <v>2019805.52</v>
      </c>
      <c r="G25" s="33">
        <f>G26+G27+G28</f>
        <v>2030400</v>
      </c>
      <c r="H25" s="33">
        <f>H26+H27+H28</f>
        <v>2030400</v>
      </c>
    </row>
    <row r="26" spans="1:8" ht="63.75">
      <c r="A26" s="17" t="s">
        <v>6</v>
      </c>
      <c r="B26" s="50">
        <v>791</v>
      </c>
      <c r="C26" s="27" t="s">
        <v>69</v>
      </c>
      <c r="D26" s="4" t="s">
        <v>3</v>
      </c>
      <c r="E26" s="33"/>
      <c r="F26" s="33">
        <v>1008500</v>
      </c>
      <c r="G26" s="33">
        <v>1048900</v>
      </c>
      <c r="H26" s="33">
        <v>1048900</v>
      </c>
    </row>
    <row r="27" spans="1:14" s="12" customFormat="1" ht="25.5">
      <c r="A27" s="17" t="s">
        <v>66</v>
      </c>
      <c r="B27" s="50">
        <v>791</v>
      </c>
      <c r="C27" s="27" t="s">
        <v>69</v>
      </c>
      <c r="D27" s="4" t="s">
        <v>4</v>
      </c>
      <c r="E27" s="33">
        <v>9322.52</v>
      </c>
      <c r="F27" s="33">
        <v>959822.52</v>
      </c>
      <c r="G27" s="33">
        <v>950500</v>
      </c>
      <c r="H27" s="33">
        <v>950500</v>
      </c>
      <c r="N27" s="13"/>
    </row>
    <row r="28" spans="1:14" ht="12.75">
      <c r="A28" s="17" t="s">
        <v>7</v>
      </c>
      <c r="B28" s="50">
        <v>791</v>
      </c>
      <c r="C28" s="27" t="s">
        <v>69</v>
      </c>
      <c r="D28" s="4" t="s">
        <v>5</v>
      </c>
      <c r="E28" s="33">
        <v>20483</v>
      </c>
      <c r="F28" s="33">
        <v>51483</v>
      </c>
      <c r="G28" s="33">
        <v>31000</v>
      </c>
      <c r="H28" s="33">
        <v>31000</v>
      </c>
      <c r="N28" s="14"/>
    </row>
    <row r="29" spans="1:8" ht="51">
      <c r="A29" s="28" t="s">
        <v>30</v>
      </c>
      <c r="B29" s="50">
        <v>791</v>
      </c>
      <c r="C29" s="27" t="s">
        <v>70</v>
      </c>
      <c r="D29" s="19"/>
      <c r="E29" s="43"/>
      <c r="F29" s="44">
        <f aca="true" t="shared" si="1" ref="F29:H30">F30</f>
        <v>750400</v>
      </c>
      <c r="G29" s="44">
        <f t="shared" si="1"/>
        <v>780500</v>
      </c>
      <c r="H29" s="44">
        <f t="shared" si="1"/>
        <v>780500</v>
      </c>
    </row>
    <row r="30" spans="1:8" ht="15" customHeight="1">
      <c r="A30" s="17" t="s">
        <v>23</v>
      </c>
      <c r="B30" s="50">
        <v>791</v>
      </c>
      <c r="C30" s="27" t="s">
        <v>71</v>
      </c>
      <c r="D30" s="4"/>
      <c r="E30" s="33"/>
      <c r="F30" s="33">
        <f t="shared" si="1"/>
        <v>750400</v>
      </c>
      <c r="G30" s="33">
        <f t="shared" si="1"/>
        <v>780500</v>
      </c>
      <c r="H30" s="33">
        <f t="shared" si="1"/>
        <v>780500</v>
      </c>
    </row>
    <row r="31" spans="1:8" ht="63.75">
      <c r="A31" s="17" t="s">
        <v>6</v>
      </c>
      <c r="B31" s="50">
        <v>791</v>
      </c>
      <c r="C31" s="27" t="s">
        <v>71</v>
      </c>
      <c r="D31" s="4" t="s">
        <v>3</v>
      </c>
      <c r="E31" s="33"/>
      <c r="F31" s="33">
        <v>750400</v>
      </c>
      <c r="G31" s="33">
        <v>780500</v>
      </c>
      <c r="H31" s="33">
        <v>780500</v>
      </c>
    </row>
    <row r="32" spans="1:8" ht="38.25">
      <c r="A32" s="15" t="s">
        <v>84</v>
      </c>
      <c r="B32" s="26">
        <v>791</v>
      </c>
      <c r="C32" s="18">
        <v>1800000000</v>
      </c>
      <c r="D32" s="16"/>
      <c r="E32" s="33"/>
      <c r="F32" s="42">
        <f>F33</f>
        <v>50000</v>
      </c>
      <c r="G32" s="42">
        <f>G33</f>
        <v>50000</v>
      </c>
      <c r="H32" s="42">
        <f>H33</f>
        <v>50000</v>
      </c>
    </row>
    <row r="33" spans="1:8" s="12" customFormat="1" ht="38.25">
      <c r="A33" s="17" t="s">
        <v>85</v>
      </c>
      <c r="B33" s="50">
        <v>791</v>
      </c>
      <c r="C33" s="19">
        <v>1800100000</v>
      </c>
      <c r="D33" s="4"/>
      <c r="E33" s="33"/>
      <c r="F33" s="34">
        <f>F34+F36</f>
        <v>50000</v>
      </c>
      <c r="G33" s="34">
        <f>G34+G36</f>
        <v>50000</v>
      </c>
      <c r="H33" s="34">
        <f>H34+H36</f>
        <v>50000</v>
      </c>
    </row>
    <row r="34" spans="1:8" s="12" customFormat="1" ht="42.75" customHeight="1">
      <c r="A34" s="17" t="s">
        <v>43</v>
      </c>
      <c r="B34" s="50">
        <v>791</v>
      </c>
      <c r="C34" s="19">
        <v>1800145870</v>
      </c>
      <c r="D34" s="4"/>
      <c r="E34" s="43"/>
      <c r="F34" s="34">
        <f>F35</f>
        <v>50000</v>
      </c>
      <c r="G34" s="34">
        <f>G35</f>
        <v>50000</v>
      </c>
      <c r="H34" s="34">
        <f>H35</f>
        <v>50000</v>
      </c>
    </row>
    <row r="35" spans="1:8" s="12" customFormat="1" ht="25.5">
      <c r="A35" s="22" t="s">
        <v>66</v>
      </c>
      <c r="B35" s="50">
        <v>791</v>
      </c>
      <c r="C35" s="19">
        <v>1800145870</v>
      </c>
      <c r="D35" s="4" t="s">
        <v>4</v>
      </c>
      <c r="E35" s="33"/>
      <c r="F35" s="34">
        <v>50000</v>
      </c>
      <c r="G35" s="34">
        <v>50000</v>
      </c>
      <c r="H35" s="34">
        <v>50000</v>
      </c>
    </row>
    <row r="36" spans="1:8" ht="51">
      <c r="A36" s="22" t="s">
        <v>77</v>
      </c>
      <c r="B36" s="50">
        <v>791</v>
      </c>
      <c r="C36" s="19">
        <v>1800172010</v>
      </c>
      <c r="D36" s="4"/>
      <c r="E36" s="33"/>
      <c r="F36" s="34">
        <f>F37</f>
        <v>0</v>
      </c>
      <c r="G36" s="34">
        <f>G37</f>
        <v>0</v>
      </c>
      <c r="H36" s="34">
        <f>H37</f>
        <v>0</v>
      </c>
    </row>
    <row r="37" spans="1:8" ht="25.5">
      <c r="A37" s="22" t="s">
        <v>66</v>
      </c>
      <c r="B37" s="50">
        <v>791</v>
      </c>
      <c r="C37" s="19">
        <v>1800172010</v>
      </c>
      <c r="D37" s="4" t="s">
        <v>4</v>
      </c>
      <c r="E37" s="23"/>
      <c r="F37" s="34">
        <v>0</v>
      </c>
      <c r="G37" s="34">
        <v>0</v>
      </c>
      <c r="H37" s="34">
        <v>0</v>
      </c>
    </row>
    <row r="38" spans="1:8" ht="38.25">
      <c r="A38" s="15" t="s">
        <v>12</v>
      </c>
      <c r="B38" s="26">
        <v>791</v>
      </c>
      <c r="C38" s="16" t="s">
        <v>24</v>
      </c>
      <c r="D38" s="16"/>
      <c r="E38" s="23">
        <f>E39</f>
        <v>99700</v>
      </c>
      <c r="F38" s="23">
        <f>F39</f>
        <v>126700</v>
      </c>
      <c r="G38" s="23">
        <f aca="true" t="shared" si="2" ref="F38:H41">G39</f>
        <v>27000</v>
      </c>
      <c r="H38" s="23">
        <f t="shared" si="2"/>
        <v>27000</v>
      </c>
    </row>
    <row r="39" spans="1:8" ht="25.5">
      <c r="A39" s="17" t="s">
        <v>72</v>
      </c>
      <c r="B39" s="50">
        <v>791</v>
      </c>
      <c r="C39" s="4" t="s">
        <v>73</v>
      </c>
      <c r="D39" s="4"/>
      <c r="E39" s="33">
        <f>E40</f>
        <v>99700</v>
      </c>
      <c r="F39" s="33">
        <f>F40</f>
        <v>126700</v>
      </c>
      <c r="G39" s="33">
        <f t="shared" si="2"/>
        <v>27000</v>
      </c>
      <c r="H39" s="33">
        <f t="shared" si="2"/>
        <v>27000</v>
      </c>
    </row>
    <row r="40" spans="1:8" ht="38.25">
      <c r="A40" s="17" t="s">
        <v>74</v>
      </c>
      <c r="B40" s="50">
        <v>791</v>
      </c>
      <c r="C40" s="4" t="s">
        <v>75</v>
      </c>
      <c r="D40" s="4"/>
      <c r="E40" s="33">
        <f>E41+E43</f>
        <v>99700</v>
      </c>
      <c r="F40" s="33">
        <f>F41+F43</f>
        <v>126700</v>
      </c>
      <c r="G40" s="33">
        <f>G41</f>
        <v>27000</v>
      </c>
      <c r="H40" s="33">
        <f>H41</f>
        <v>27000</v>
      </c>
    </row>
    <row r="41" spans="1:8" ht="12.75">
      <c r="A41" s="17" t="s">
        <v>11</v>
      </c>
      <c r="B41" s="50">
        <v>791</v>
      </c>
      <c r="C41" s="4" t="s">
        <v>76</v>
      </c>
      <c r="D41" s="4"/>
      <c r="E41" s="33"/>
      <c r="F41" s="33">
        <f t="shared" si="2"/>
        <v>27000</v>
      </c>
      <c r="G41" s="33">
        <f t="shared" si="2"/>
        <v>27000</v>
      </c>
      <c r="H41" s="33">
        <f t="shared" si="2"/>
        <v>27000</v>
      </c>
    </row>
    <row r="42" spans="1:8" ht="25.5">
      <c r="A42" s="22" t="s">
        <v>66</v>
      </c>
      <c r="B42" s="50">
        <v>791</v>
      </c>
      <c r="C42" s="4" t="s">
        <v>76</v>
      </c>
      <c r="D42" s="4" t="s">
        <v>4</v>
      </c>
      <c r="E42" s="33"/>
      <c r="F42" s="34">
        <v>27000</v>
      </c>
      <c r="G42" s="34">
        <v>27000</v>
      </c>
      <c r="H42" s="34">
        <v>27000</v>
      </c>
    </row>
    <row r="43" spans="1:8" ht="51">
      <c r="A43" s="22" t="s">
        <v>104</v>
      </c>
      <c r="B43" s="61" t="s">
        <v>99</v>
      </c>
      <c r="C43" s="4" t="s">
        <v>106</v>
      </c>
      <c r="D43" s="4"/>
      <c r="E43" s="44">
        <f>E44</f>
        <v>99700</v>
      </c>
      <c r="F43" s="44">
        <f>F44</f>
        <v>99700</v>
      </c>
      <c r="G43" s="34"/>
      <c r="H43" s="34"/>
    </row>
    <row r="44" spans="1:8" ht="25.5">
      <c r="A44" s="22" t="s">
        <v>66</v>
      </c>
      <c r="B44" s="61" t="s">
        <v>99</v>
      </c>
      <c r="C44" s="4" t="s">
        <v>106</v>
      </c>
      <c r="D44" s="4" t="s">
        <v>4</v>
      </c>
      <c r="E44" s="44">
        <v>99700</v>
      </c>
      <c r="F44" s="44">
        <v>99700</v>
      </c>
      <c r="G44" s="34"/>
      <c r="H44" s="34"/>
    </row>
    <row r="45" spans="1:8" ht="38.25">
      <c r="A45" s="15" t="s">
        <v>31</v>
      </c>
      <c r="B45" s="26">
        <v>791</v>
      </c>
      <c r="C45" s="16" t="s">
        <v>32</v>
      </c>
      <c r="D45" s="16"/>
      <c r="E45" s="41">
        <f>E46</f>
        <v>1000729.9299999999</v>
      </c>
      <c r="F45" s="41">
        <f>F46</f>
        <v>1465729.93</v>
      </c>
      <c r="G45" s="42"/>
      <c r="H45" s="42"/>
    </row>
    <row r="46" spans="1:8" ht="51">
      <c r="A46" s="17" t="s">
        <v>33</v>
      </c>
      <c r="B46" s="50">
        <v>791</v>
      </c>
      <c r="C46" s="4" t="s">
        <v>34</v>
      </c>
      <c r="D46" s="4"/>
      <c r="E46" s="43">
        <f>E47+E49</f>
        <v>1000729.9299999999</v>
      </c>
      <c r="F46" s="43">
        <f>F47+F49</f>
        <v>1465729.93</v>
      </c>
      <c r="G46" s="34"/>
      <c r="H46" s="34"/>
    </row>
    <row r="47" spans="1:8" ht="12.75">
      <c r="A47" s="17" t="s">
        <v>35</v>
      </c>
      <c r="B47" s="50">
        <v>791</v>
      </c>
      <c r="C47" s="4" t="s">
        <v>36</v>
      </c>
      <c r="D47" s="4"/>
      <c r="E47" s="34">
        <f>E48</f>
        <v>846000</v>
      </c>
      <c r="F47" s="34">
        <f>F48</f>
        <v>1311000</v>
      </c>
      <c r="G47" s="34"/>
      <c r="H47" s="34"/>
    </row>
    <row r="48" spans="1:8" ht="14.25" customHeight="1">
      <c r="A48" s="22" t="s">
        <v>66</v>
      </c>
      <c r="B48" s="50">
        <v>791</v>
      </c>
      <c r="C48" s="4" t="s">
        <v>36</v>
      </c>
      <c r="D48" s="4" t="s">
        <v>4</v>
      </c>
      <c r="E48" s="33">
        <v>846000</v>
      </c>
      <c r="F48" s="34">
        <v>1311000</v>
      </c>
      <c r="G48" s="34"/>
      <c r="H48" s="34"/>
    </row>
    <row r="49" spans="1:8" ht="65.25" customHeight="1">
      <c r="A49" s="17" t="s">
        <v>40</v>
      </c>
      <c r="B49" s="61" t="s">
        <v>99</v>
      </c>
      <c r="C49" s="4" t="s">
        <v>98</v>
      </c>
      <c r="D49" s="4"/>
      <c r="E49" s="33">
        <f>E50</f>
        <v>154729.93</v>
      </c>
      <c r="F49" s="33">
        <f>F50</f>
        <v>154729.93</v>
      </c>
      <c r="G49" s="34"/>
      <c r="H49" s="34"/>
    </row>
    <row r="50" spans="1:8" ht="38.25" customHeight="1">
      <c r="A50" s="22" t="s">
        <v>66</v>
      </c>
      <c r="B50" s="61" t="s">
        <v>99</v>
      </c>
      <c r="C50" s="4" t="s">
        <v>98</v>
      </c>
      <c r="D50" s="4" t="s">
        <v>4</v>
      </c>
      <c r="E50" s="33">
        <v>154729.93</v>
      </c>
      <c r="F50" s="33">
        <v>154729.93</v>
      </c>
      <c r="G50" s="34"/>
      <c r="H50" s="34"/>
    </row>
    <row r="51" spans="1:8" ht="51">
      <c r="A51" s="15" t="s">
        <v>44</v>
      </c>
      <c r="B51" s="26">
        <v>791</v>
      </c>
      <c r="C51" s="18">
        <v>2300000000</v>
      </c>
      <c r="D51" s="18"/>
      <c r="E51" s="41">
        <f>E52</f>
        <v>122278.91</v>
      </c>
      <c r="F51" s="41">
        <f>F52</f>
        <v>157278.91</v>
      </c>
      <c r="G51" s="42">
        <f>G52</f>
        <v>0</v>
      </c>
      <c r="H51" s="42">
        <f>H52</f>
        <v>0</v>
      </c>
    </row>
    <row r="52" spans="1:8" ht="54.75" customHeight="1">
      <c r="A52" s="17" t="s">
        <v>45</v>
      </c>
      <c r="B52" s="50">
        <v>791</v>
      </c>
      <c r="C52" s="29">
        <v>2300300000</v>
      </c>
      <c r="D52" s="29"/>
      <c r="E52" s="45">
        <f>E53</f>
        <v>122278.91</v>
      </c>
      <c r="F52" s="45">
        <f>F53</f>
        <v>157278.91</v>
      </c>
      <c r="G52" s="44">
        <f>G53</f>
        <v>0</v>
      </c>
      <c r="H52" s="44">
        <f>H53</f>
        <v>0</v>
      </c>
    </row>
    <row r="53" spans="1:8" ht="12.75">
      <c r="A53" s="17" t="s">
        <v>46</v>
      </c>
      <c r="B53" s="50">
        <v>791</v>
      </c>
      <c r="C53" s="29">
        <v>2300303560</v>
      </c>
      <c r="D53" s="29"/>
      <c r="E53" s="44">
        <f>E54</f>
        <v>122278.91</v>
      </c>
      <c r="F53" s="44">
        <f>F54</f>
        <v>157278.91</v>
      </c>
      <c r="G53" s="44">
        <f>G54</f>
        <v>0</v>
      </c>
      <c r="H53" s="44">
        <f>H54</f>
        <v>0</v>
      </c>
    </row>
    <row r="54" spans="1:8" ht="25.5">
      <c r="A54" s="22" t="s">
        <v>66</v>
      </c>
      <c r="B54" s="50">
        <v>791</v>
      </c>
      <c r="C54" s="29">
        <v>2300303560</v>
      </c>
      <c r="D54" s="29">
        <v>200</v>
      </c>
      <c r="E54" s="33">
        <v>122278.91</v>
      </c>
      <c r="F54" s="44">
        <v>157278.91</v>
      </c>
      <c r="G54" s="44">
        <v>0</v>
      </c>
      <c r="H54" s="44">
        <v>0</v>
      </c>
    </row>
    <row r="55" spans="1:8" ht="51">
      <c r="A55" s="15" t="s">
        <v>37</v>
      </c>
      <c r="B55" s="26">
        <v>791</v>
      </c>
      <c r="C55" s="18">
        <v>2400000000</v>
      </c>
      <c r="D55" s="18"/>
      <c r="E55" s="41">
        <f>E56+E63+E69</f>
        <v>77688.03</v>
      </c>
      <c r="F55" s="41">
        <f>F56+F63+F69</f>
        <v>1964688.03</v>
      </c>
      <c r="G55" s="42">
        <f>G56+G63</f>
        <v>1872000</v>
      </c>
      <c r="H55" s="42">
        <f>H56+H63</f>
        <v>1892000</v>
      </c>
    </row>
    <row r="56" spans="1:8" ht="67.5" customHeight="1">
      <c r="A56" s="28" t="s">
        <v>38</v>
      </c>
      <c r="B56" s="50">
        <v>791</v>
      </c>
      <c r="C56" s="19">
        <v>2400100000</v>
      </c>
      <c r="D56" s="19"/>
      <c r="E56" s="45">
        <f>E57+E59+E61</f>
        <v>-39546.97</v>
      </c>
      <c r="F56" s="45">
        <f>F57+F59+F61</f>
        <v>1197453.03</v>
      </c>
      <c r="G56" s="44">
        <f>G57+G59</f>
        <v>1212000</v>
      </c>
      <c r="H56" s="44">
        <f>H57+H59</f>
        <v>1222000</v>
      </c>
    </row>
    <row r="57" spans="1:8" ht="25.5">
      <c r="A57" s="28" t="s">
        <v>39</v>
      </c>
      <c r="B57" s="50">
        <v>791</v>
      </c>
      <c r="C57" s="19">
        <v>2400106050</v>
      </c>
      <c r="D57" s="19"/>
      <c r="E57" s="44">
        <f aca="true" t="shared" si="3" ref="E57:H58">E58</f>
        <v>-142117.04</v>
      </c>
      <c r="F57" s="44">
        <f t="shared" si="3"/>
        <v>594882.96</v>
      </c>
      <c r="G57" s="44">
        <f t="shared" si="3"/>
        <v>712000</v>
      </c>
      <c r="H57" s="44">
        <f t="shared" si="3"/>
        <v>722000</v>
      </c>
    </row>
    <row r="58" spans="1:8" ht="25.5">
      <c r="A58" s="22" t="s">
        <v>66</v>
      </c>
      <c r="B58" s="50">
        <v>791</v>
      </c>
      <c r="C58" s="19">
        <v>2400106050</v>
      </c>
      <c r="D58" s="4" t="s">
        <v>4</v>
      </c>
      <c r="E58" s="44">
        <v>-142117.04</v>
      </c>
      <c r="F58" s="44">
        <v>594882.96</v>
      </c>
      <c r="G58" s="44">
        <v>712000</v>
      </c>
      <c r="H58" s="44">
        <v>722000</v>
      </c>
    </row>
    <row r="59" spans="1:8" ht="76.5">
      <c r="A59" s="17" t="s">
        <v>40</v>
      </c>
      <c r="B59" s="50">
        <v>791</v>
      </c>
      <c r="C59" s="4" t="s">
        <v>41</v>
      </c>
      <c r="D59" s="4"/>
      <c r="E59" s="33">
        <f>E60</f>
        <v>2870.07</v>
      </c>
      <c r="F59" s="43">
        <f>F60</f>
        <v>502870.07</v>
      </c>
      <c r="G59" s="34">
        <f>G60</f>
        <v>500000</v>
      </c>
      <c r="H59" s="34">
        <f>H60</f>
        <v>500000</v>
      </c>
    </row>
    <row r="60" spans="1:8" ht="25.5">
      <c r="A60" s="22" t="s">
        <v>66</v>
      </c>
      <c r="B60" s="50">
        <v>791</v>
      </c>
      <c r="C60" s="4" t="s">
        <v>41</v>
      </c>
      <c r="D60" s="4" t="s">
        <v>4</v>
      </c>
      <c r="E60" s="33">
        <v>2870.07</v>
      </c>
      <c r="F60" s="43">
        <v>502870.07</v>
      </c>
      <c r="G60" s="34">
        <v>500000</v>
      </c>
      <c r="H60" s="34">
        <v>500000</v>
      </c>
    </row>
    <row r="61" spans="1:8" ht="51">
      <c r="A61" s="22" t="s">
        <v>104</v>
      </c>
      <c r="B61" s="61" t="s">
        <v>99</v>
      </c>
      <c r="C61" s="4" t="s">
        <v>105</v>
      </c>
      <c r="D61" s="4"/>
      <c r="E61" s="44">
        <f>E62</f>
        <v>99700</v>
      </c>
      <c r="F61" s="44">
        <f>F62</f>
        <v>99700</v>
      </c>
      <c r="G61" s="34"/>
      <c r="H61" s="34"/>
    </row>
    <row r="62" spans="1:8" ht="25.5">
      <c r="A62" s="22" t="s">
        <v>66</v>
      </c>
      <c r="B62" s="61" t="s">
        <v>99</v>
      </c>
      <c r="C62" s="4" t="s">
        <v>105</v>
      </c>
      <c r="D62" s="4" t="s">
        <v>4</v>
      </c>
      <c r="E62" s="44">
        <v>99700</v>
      </c>
      <c r="F62" s="44">
        <v>99700</v>
      </c>
      <c r="G62" s="34"/>
      <c r="H62" s="34"/>
    </row>
    <row r="63" spans="1:8" ht="25.5">
      <c r="A63" s="17" t="s">
        <v>42</v>
      </c>
      <c r="B63" s="50">
        <v>791</v>
      </c>
      <c r="C63" s="19">
        <v>2400200000</v>
      </c>
      <c r="D63" s="4"/>
      <c r="E63" s="44">
        <f>E64+E67</f>
        <v>115935</v>
      </c>
      <c r="F63" s="44">
        <f>F64+F67</f>
        <v>765935</v>
      </c>
      <c r="G63" s="44">
        <f aca="true" t="shared" si="4" ref="F63:H65">G64</f>
        <v>660000</v>
      </c>
      <c r="H63" s="44">
        <f t="shared" si="4"/>
        <v>670000</v>
      </c>
    </row>
    <row r="64" spans="1:8" ht="25.5">
      <c r="A64" s="28" t="s">
        <v>38</v>
      </c>
      <c r="B64" s="50">
        <v>791</v>
      </c>
      <c r="C64" s="19">
        <v>2400206050</v>
      </c>
      <c r="D64" s="4"/>
      <c r="E64" s="45">
        <f aca="true" t="shared" si="5" ref="E64:F66">E65</f>
        <v>95135</v>
      </c>
      <c r="F64" s="45">
        <f t="shared" si="5"/>
        <v>745135</v>
      </c>
      <c r="G64" s="44">
        <f t="shared" si="4"/>
        <v>660000</v>
      </c>
      <c r="H64" s="44">
        <f t="shared" si="4"/>
        <v>670000</v>
      </c>
    </row>
    <row r="65" spans="1:8" ht="25.5">
      <c r="A65" s="17" t="s">
        <v>39</v>
      </c>
      <c r="B65" s="50">
        <v>791</v>
      </c>
      <c r="C65" s="19">
        <v>2400206050</v>
      </c>
      <c r="D65" s="4"/>
      <c r="E65" s="34">
        <f t="shared" si="5"/>
        <v>95135</v>
      </c>
      <c r="F65" s="34">
        <f t="shared" si="5"/>
        <v>745135</v>
      </c>
      <c r="G65" s="34">
        <f t="shared" si="4"/>
        <v>660000</v>
      </c>
      <c r="H65" s="34">
        <f t="shared" si="4"/>
        <v>670000</v>
      </c>
    </row>
    <row r="66" spans="1:8" ht="25.5">
      <c r="A66" s="22" t="s">
        <v>66</v>
      </c>
      <c r="B66" s="50">
        <v>791</v>
      </c>
      <c r="C66" s="19">
        <v>2400206050</v>
      </c>
      <c r="D66" s="4" t="s">
        <v>4</v>
      </c>
      <c r="E66" s="43">
        <v>95135</v>
      </c>
      <c r="F66" s="34">
        <v>745135</v>
      </c>
      <c r="G66" s="34">
        <v>660000</v>
      </c>
      <c r="H66" s="34">
        <v>670000</v>
      </c>
    </row>
    <row r="67" spans="1:8" ht="76.5">
      <c r="A67" s="17" t="s">
        <v>40</v>
      </c>
      <c r="B67" s="61" t="s">
        <v>99</v>
      </c>
      <c r="C67" s="4" t="s">
        <v>103</v>
      </c>
      <c r="D67" s="4"/>
      <c r="E67" s="43">
        <f>E68</f>
        <v>20800</v>
      </c>
      <c r="F67" s="43">
        <f>F68</f>
        <v>20800</v>
      </c>
      <c r="G67" s="34"/>
      <c r="H67" s="34"/>
    </row>
    <row r="68" spans="1:8" ht="25.5">
      <c r="A68" s="22" t="s">
        <v>66</v>
      </c>
      <c r="B68" s="61" t="s">
        <v>99</v>
      </c>
      <c r="C68" s="4" t="s">
        <v>103</v>
      </c>
      <c r="D68" s="4" t="s">
        <v>4</v>
      </c>
      <c r="E68" s="43">
        <v>20800</v>
      </c>
      <c r="F68" s="43">
        <v>20800</v>
      </c>
      <c r="G68" s="34"/>
      <c r="H68" s="34"/>
    </row>
    <row r="69" spans="1:8" ht="25.5">
      <c r="A69" s="17" t="s">
        <v>101</v>
      </c>
      <c r="B69" s="61" t="s">
        <v>99</v>
      </c>
      <c r="C69" s="19">
        <v>2400300000</v>
      </c>
      <c r="D69" s="4"/>
      <c r="E69" s="45">
        <f>E70</f>
        <v>1300</v>
      </c>
      <c r="F69" s="45">
        <f>F70</f>
        <v>1300</v>
      </c>
      <c r="G69" s="34"/>
      <c r="H69" s="34"/>
    </row>
    <row r="70" spans="1:8" ht="12.75">
      <c r="A70" s="17" t="s">
        <v>102</v>
      </c>
      <c r="B70" s="61" t="s">
        <v>99</v>
      </c>
      <c r="C70" s="19">
        <v>2400306400</v>
      </c>
      <c r="D70" s="4"/>
      <c r="E70" s="34">
        <f>E71</f>
        <v>1300</v>
      </c>
      <c r="F70" s="34">
        <f>F71</f>
        <v>1300</v>
      </c>
      <c r="G70" s="34"/>
      <c r="H70" s="34"/>
    </row>
    <row r="71" spans="1:8" ht="25.5">
      <c r="A71" s="22" t="s">
        <v>66</v>
      </c>
      <c r="B71" s="61" t="s">
        <v>99</v>
      </c>
      <c r="C71" s="19">
        <v>2400306400</v>
      </c>
      <c r="D71" s="4" t="s">
        <v>4</v>
      </c>
      <c r="E71" s="44">
        <v>1300</v>
      </c>
      <c r="F71" s="43">
        <v>1300</v>
      </c>
      <c r="G71" s="34"/>
      <c r="H71" s="34"/>
    </row>
    <row r="72" spans="1:8" ht="51">
      <c r="A72" s="15" t="s">
        <v>52</v>
      </c>
      <c r="B72" s="26">
        <v>791</v>
      </c>
      <c r="C72" s="16" t="s">
        <v>53</v>
      </c>
      <c r="D72" s="16"/>
      <c r="E72" s="41">
        <f>E73+E76</f>
        <v>24545</v>
      </c>
      <c r="F72" s="41">
        <f>F73+F76</f>
        <v>171545</v>
      </c>
      <c r="G72" s="42">
        <f>G73+G76</f>
        <v>147000</v>
      </c>
      <c r="H72" s="42">
        <f>H73+H76</f>
        <v>147000</v>
      </c>
    </row>
    <row r="73" spans="1:8" ht="25.5">
      <c r="A73" s="30" t="s">
        <v>54</v>
      </c>
      <c r="B73" s="50">
        <v>791</v>
      </c>
      <c r="C73" s="31">
        <v>2500100000</v>
      </c>
      <c r="D73" s="32"/>
      <c r="E73" s="43">
        <f>E74</f>
        <v>25945</v>
      </c>
      <c r="F73" s="43">
        <f>F74</f>
        <v>142945</v>
      </c>
      <c r="G73" s="34">
        <f>G74</f>
        <v>117000</v>
      </c>
      <c r="H73" s="34">
        <f>H74</f>
        <v>117000</v>
      </c>
    </row>
    <row r="74" spans="1:8" ht="25.5">
      <c r="A74" s="30" t="s">
        <v>55</v>
      </c>
      <c r="B74" s="50">
        <v>791</v>
      </c>
      <c r="C74" s="31">
        <v>2500124300</v>
      </c>
      <c r="D74" s="32"/>
      <c r="E74" s="34">
        <f>E75</f>
        <v>25945</v>
      </c>
      <c r="F74" s="34">
        <f>F75</f>
        <v>142945</v>
      </c>
      <c r="G74" s="34">
        <f>G75</f>
        <v>117000</v>
      </c>
      <c r="H74" s="34">
        <f>H75</f>
        <v>117000</v>
      </c>
    </row>
    <row r="75" spans="1:8" ht="25.5">
      <c r="A75" s="30" t="s">
        <v>66</v>
      </c>
      <c r="B75" s="50">
        <v>791</v>
      </c>
      <c r="C75" s="31">
        <v>2500124300</v>
      </c>
      <c r="D75" s="4" t="s">
        <v>4</v>
      </c>
      <c r="E75" s="33">
        <v>25945</v>
      </c>
      <c r="F75" s="34">
        <v>142945</v>
      </c>
      <c r="G75" s="34">
        <v>117000</v>
      </c>
      <c r="H75" s="34">
        <v>117000</v>
      </c>
    </row>
    <row r="76" spans="1:8" ht="25.5">
      <c r="A76" s="17" t="s">
        <v>56</v>
      </c>
      <c r="B76" s="50">
        <v>791</v>
      </c>
      <c r="C76" s="4" t="s">
        <v>57</v>
      </c>
      <c r="D76" s="4"/>
      <c r="E76" s="34">
        <f>E77+E79</f>
        <v>-1400</v>
      </c>
      <c r="F76" s="34">
        <f>F77+F79</f>
        <v>28600</v>
      </c>
      <c r="G76" s="34">
        <f>G77</f>
        <v>30000</v>
      </c>
      <c r="H76" s="34">
        <f>H77</f>
        <v>30000</v>
      </c>
    </row>
    <row r="77" spans="1:8" ht="25.5">
      <c r="A77" s="17" t="s">
        <v>55</v>
      </c>
      <c r="B77" s="50">
        <v>791</v>
      </c>
      <c r="C77" s="4" t="s">
        <v>58</v>
      </c>
      <c r="D77" s="4"/>
      <c r="E77" s="34">
        <f>E78</f>
        <v>-23000</v>
      </c>
      <c r="F77" s="34">
        <f>F78</f>
        <v>7000</v>
      </c>
      <c r="G77" s="34">
        <f>G78</f>
        <v>30000</v>
      </c>
      <c r="H77" s="34">
        <f>H78</f>
        <v>30000</v>
      </c>
    </row>
    <row r="78" spans="1:8" ht="25.5">
      <c r="A78" s="22" t="s">
        <v>66</v>
      </c>
      <c r="B78" s="50">
        <v>791</v>
      </c>
      <c r="C78" s="4" t="s">
        <v>58</v>
      </c>
      <c r="D78" s="4" t="s">
        <v>4</v>
      </c>
      <c r="E78" s="33">
        <v>-23000</v>
      </c>
      <c r="F78" s="34">
        <v>7000</v>
      </c>
      <c r="G78" s="34">
        <v>30000</v>
      </c>
      <c r="H78" s="34">
        <v>30000</v>
      </c>
    </row>
    <row r="79" spans="1:8" ht="76.5">
      <c r="A79" s="17" t="s">
        <v>40</v>
      </c>
      <c r="B79" s="61" t="s">
        <v>99</v>
      </c>
      <c r="C79" s="4" t="s">
        <v>100</v>
      </c>
      <c r="D79" s="4"/>
      <c r="E79" s="33">
        <f>E80</f>
        <v>21600</v>
      </c>
      <c r="F79" s="34">
        <f>F80</f>
        <v>21600</v>
      </c>
      <c r="G79" s="34"/>
      <c r="H79" s="34"/>
    </row>
    <row r="80" spans="1:8" ht="25.5">
      <c r="A80" s="22" t="s">
        <v>66</v>
      </c>
      <c r="B80" s="61" t="s">
        <v>99</v>
      </c>
      <c r="C80" s="4" t="s">
        <v>100</v>
      </c>
      <c r="D80" s="4" t="s">
        <v>4</v>
      </c>
      <c r="E80" s="33">
        <v>21600</v>
      </c>
      <c r="F80" s="34">
        <v>21600</v>
      </c>
      <c r="G80" s="34"/>
      <c r="H80" s="34"/>
    </row>
    <row r="81" spans="1:8" ht="12.75">
      <c r="A81" s="15" t="s">
        <v>10</v>
      </c>
      <c r="B81" s="26">
        <v>791</v>
      </c>
      <c r="C81" s="16" t="s">
        <v>59</v>
      </c>
      <c r="D81" s="16"/>
      <c r="E81" s="33"/>
      <c r="F81" s="23">
        <f>F82+F88+F84+F86+F90</f>
        <v>168200</v>
      </c>
      <c r="G81" s="23">
        <f>G82+G88+G84+G86+G90</f>
        <v>213400</v>
      </c>
      <c r="H81" s="23">
        <f>H82+H88+H84+H86+H90</f>
        <v>337200</v>
      </c>
    </row>
    <row r="82" spans="1:8" ht="25.5">
      <c r="A82" s="17" t="s">
        <v>86</v>
      </c>
      <c r="B82" s="50">
        <v>791</v>
      </c>
      <c r="C82" s="4" t="s">
        <v>87</v>
      </c>
      <c r="D82" s="4"/>
      <c r="E82" s="33"/>
      <c r="F82" s="33">
        <f>F83</f>
        <v>70000</v>
      </c>
      <c r="G82" s="33"/>
      <c r="H82" s="33"/>
    </row>
    <row r="83" spans="1:8" ht="25.5">
      <c r="A83" s="17" t="s">
        <v>66</v>
      </c>
      <c r="B83" s="50">
        <v>791</v>
      </c>
      <c r="C83" s="4" t="s">
        <v>87</v>
      </c>
      <c r="D83" s="4" t="s">
        <v>4</v>
      </c>
      <c r="E83" s="33"/>
      <c r="F83" s="33">
        <v>70000</v>
      </c>
      <c r="G83" s="33"/>
      <c r="H83" s="33"/>
    </row>
    <row r="84" spans="1:8" ht="12.75">
      <c r="A84" s="17" t="s">
        <v>8</v>
      </c>
      <c r="B84" s="50">
        <v>791</v>
      </c>
      <c r="C84" s="27" t="s">
        <v>25</v>
      </c>
      <c r="D84" s="4"/>
      <c r="E84" s="33"/>
      <c r="F84" s="33">
        <f>F85</f>
        <v>20000</v>
      </c>
      <c r="G84" s="33">
        <f>G85</f>
        <v>20000</v>
      </c>
      <c r="H84" s="33">
        <f>H85</f>
        <v>20000</v>
      </c>
    </row>
    <row r="85" spans="1:8" ht="12.75">
      <c r="A85" s="17" t="s">
        <v>7</v>
      </c>
      <c r="B85" s="50">
        <v>791</v>
      </c>
      <c r="C85" s="27" t="s">
        <v>25</v>
      </c>
      <c r="D85" s="4" t="s">
        <v>5</v>
      </c>
      <c r="E85" s="33"/>
      <c r="F85" s="33">
        <v>20000</v>
      </c>
      <c r="G85" s="33">
        <v>20000</v>
      </c>
      <c r="H85" s="33">
        <v>20000</v>
      </c>
    </row>
    <row r="86" spans="1:8" ht="25.5">
      <c r="A86" s="22" t="s">
        <v>80</v>
      </c>
      <c r="B86" s="50">
        <v>791</v>
      </c>
      <c r="C86" s="4" t="s">
        <v>62</v>
      </c>
      <c r="D86" s="4"/>
      <c r="E86" s="33"/>
      <c r="F86" s="34">
        <f>F87</f>
        <v>65200</v>
      </c>
      <c r="G86" s="34">
        <f>G87</f>
        <v>65900</v>
      </c>
      <c r="H86" s="34">
        <f>H87</f>
        <v>68200</v>
      </c>
    </row>
    <row r="87" spans="1:8" ht="63.75">
      <c r="A87" s="22" t="s">
        <v>6</v>
      </c>
      <c r="B87" s="50">
        <v>791</v>
      </c>
      <c r="C87" s="4" t="s">
        <v>62</v>
      </c>
      <c r="D87" s="4" t="s">
        <v>3</v>
      </c>
      <c r="E87" s="23"/>
      <c r="F87" s="34">
        <v>65200</v>
      </c>
      <c r="G87" s="34">
        <v>65900</v>
      </c>
      <c r="H87" s="34">
        <v>68200</v>
      </c>
    </row>
    <row r="88" spans="1:8" ht="12.75">
      <c r="A88" s="22" t="s">
        <v>88</v>
      </c>
      <c r="B88" s="50">
        <v>791</v>
      </c>
      <c r="C88" s="19">
        <v>9999974000</v>
      </c>
      <c r="D88" s="4"/>
      <c r="E88" s="33"/>
      <c r="F88" s="34">
        <f>F89</f>
        <v>13000</v>
      </c>
      <c r="G88" s="34">
        <f>G89</f>
        <v>12500</v>
      </c>
      <c r="H88" s="34">
        <f>H89</f>
        <v>12000</v>
      </c>
    </row>
    <row r="89" spans="1:8" ht="12.75">
      <c r="A89" s="22" t="s">
        <v>78</v>
      </c>
      <c r="B89" s="50">
        <v>791</v>
      </c>
      <c r="C89" s="19">
        <v>9999974000</v>
      </c>
      <c r="D89" s="4" t="s">
        <v>79</v>
      </c>
      <c r="E89" s="33"/>
      <c r="F89" s="34">
        <v>13000</v>
      </c>
      <c r="G89" s="34">
        <v>12500</v>
      </c>
      <c r="H89" s="34">
        <v>12000</v>
      </c>
    </row>
    <row r="90" spans="1:8" ht="12.75">
      <c r="A90" s="17" t="s">
        <v>15</v>
      </c>
      <c r="B90" s="50">
        <v>791</v>
      </c>
      <c r="C90" s="4" t="s">
        <v>26</v>
      </c>
      <c r="D90" s="4"/>
      <c r="E90" s="33"/>
      <c r="F90" s="34"/>
      <c r="G90" s="34">
        <f>G91</f>
        <v>115000</v>
      </c>
      <c r="H90" s="34">
        <f>H91</f>
        <v>237000</v>
      </c>
    </row>
    <row r="91" spans="1:8" ht="12.75">
      <c r="A91" s="21" t="s">
        <v>16</v>
      </c>
      <c r="B91" s="50">
        <v>791</v>
      </c>
      <c r="C91" s="4" t="s">
        <v>26</v>
      </c>
      <c r="D91" s="20" t="s">
        <v>17</v>
      </c>
      <c r="E91" s="33"/>
      <c r="F91" s="34"/>
      <c r="G91" s="34">
        <v>115000</v>
      </c>
      <c r="H91" s="34">
        <v>237000</v>
      </c>
    </row>
    <row r="94" spans="1:5" ht="15.75">
      <c r="A94" s="51" t="s">
        <v>89</v>
      </c>
      <c r="B94" s="52"/>
      <c r="E94" s="2" t="s">
        <v>90</v>
      </c>
    </row>
  </sheetData>
  <sheetProtection/>
  <mergeCells count="7">
    <mergeCell ref="F10:H10"/>
    <mergeCell ref="A11:G11"/>
    <mergeCell ref="A13:A14"/>
    <mergeCell ref="C13:C14"/>
    <mergeCell ref="D13:D14"/>
    <mergeCell ref="B13:B14"/>
    <mergeCell ref="E13:H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2017-03-06T05:35:16Z</cp:lastPrinted>
  <dcterms:created xsi:type="dcterms:W3CDTF">2008-10-28T10:40:13Z</dcterms:created>
  <dcterms:modified xsi:type="dcterms:W3CDTF">2019-06-27T07:45:10Z</dcterms:modified>
  <cp:category/>
  <cp:version/>
  <cp:contentType/>
  <cp:contentStatus/>
</cp:coreProperties>
</file>